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Лист1" sheetId="1" r:id="rId1"/>
    <sheet name="расшифровка" sheetId="2" r:id="rId2"/>
  </sheet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FY1">[0]!___FY1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r">[0]!___r</definedName>
    <definedName name="__dat1" localSheetId="1">#REF!</definedName>
    <definedName name="__dat10" localSheetId="1">#REF!</definedName>
    <definedName name="__dat11" localSheetId="1">#REF!</definedName>
    <definedName name="__dat12" localSheetId="1">#REF!</definedName>
    <definedName name="__dat13" localSheetId="1">#REF!</definedName>
    <definedName name="__dat14" localSheetId="1">#REF!</definedName>
    <definedName name="__dat15" localSheetId="1">#REF!</definedName>
    <definedName name="__dat16" localSheetId="1">#REF!</definedName>
    <definedName name="__dat17" localSheetId="1">#REF!</definedName>
    <definedName name="__dat18" localSheetId="1">#REF!</definedName>
    <definedName name="__dat19" localSheetId="1">#REF!</definedName>
    <definedName name="__dat2" localSheetId="1">#REF!</definedName>
    <definedName name="__dat20" localSheetId="1">#REF!</definedName>
    <definedName name="__dat21" localSheetId="1">#REF!</definedName>
    <definedName name="__dat22" localSheetId="1">#REF!</definedName>
    <definedName name="__dat23" localSheetId="1">#REF!</definedName>
    <definedName name="__dat24" localSheetId="1">#REF!</definedName>
    <definedName name="__dat3" localSheetId="1">#REF!</definedName>
    <definedName name="__dat4" localSheetId="1">#REF!</definedName>
    <definedName name="__dat5" localSheetId="1">#REF!</definedName>
    <definedName name="__dat6" localSheetId="1">#REF!</definedName>
    <definedName name="__dat7" localSheetId="1">#REF!</definedName>
    <definedName name="__dat8" localSheetId="1">#REF!</definedName>
    <definedName name="__dat9" localSheetId="1">#REF!</definedName>
    <definedName name="__FY1" localSheetId="1">расшифровка!__FY1</definedName>
    <definedName name="__M8" localSheetId="1">расшифровка!__M8</definedName>
    <definedName name="__M9" localSheetId="1">расшифровка!__M9</definedName>
    <definedName name="__q11" localSheetId="1">расшифровка!__q11</definedName>
    <definedName name="__q15" localSheetId="1">расшифровка!__q15</definedName>
    <definedName name="__q17" localSheetId="1">расшифровка!__q17</definedName>
    <definedName name="__q2" localSheetId="1">расшифровка!__q2</definedName>
    <definedName name="__q3" localSheetId="1">расшифровка!__q3</definedName>
    <definedName name="__q4" localSheetId="1">расшифровка!__q4</definedName>
    <definedName name="__q5" localSheetId="1">расшифровка!__q5</definedName>
    <definedName name="__q6" localSheetId="1">расшифровка!__q6</definedName>
    <definedName name="__q7" localSheetId="1">расшифровка!__q7</definedName>
    <definedName name="__q8" localSheetId="1">расшифровка!__q8</definedName>
    <definedName name="__q9" localSheetId="1">расшифровка!__q9</definedName>
    <definedName name="__r" localSheetId="1">расшифровка!__r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Y1">[0]!_FY1</definedName>
    <definedName name="_M8">[0]!_M8</definedName>
    <definedName name="_M9">[0]!_M9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">[0]!_r</definedName>
    <definedName name="÷ĺňâĺđňűé" localSheetId="1">#REF!</definedName>
    <definedName name="÷ĺňâĺđňűé">#REF!</definedName>
    <definedName name="àî" localSheetId="1">расшифровка!àî</definedName>
    <definedName name="àî">[0]!àî</definedName>
    <definedName name="ALL_ORG" localSheetId="1">#REF!</definedName>
    <definedName name="ALL_ORG">#REF!</definedName>
    <definedName name="AN" localSheetId="1">расшифровка!AN</definedName>
    <definedName name="AN">[0]!AN</definedName>
    <definedName name="âňîđîé" localSheetId="1">#REF!</definedName>
    <definedName name="âňîđîé">#REF!</definedName>
    <definedName name="cd" localSheetId="1">расшифровка!cd</definedName>
    <definedName name="cd">[0]!cd</definedName>
    <definedName name="com" localSheetId="1">расшифровка!com</definedName>
    <definedName name="com">[0]!com</definedName>
    <definedName name="CompOt" localSheetId="1">расшифровка!CompOt</definedName>
    <definedName name="CompOt">[0]!CompOt</definedName>
    <definedName name="CompOt2" localSheetId="1">расшифровка!CompOt2</definedName>
    <definedName name="CompOt2">[0]!CompOt2</definedName>
    <definedName name="CompRas" localSheetId="1">расшифровка!CompRas</definedName>
    <definedName name="CompRas">[0]!CompRas</definedName>
    <definedName name="Contents" localSheetId="1">#REF!</definedName>
    <definedName name="Contents">#REF!</definedName>
    <definedName name="COPY_DIAP" localSheetId="1">#REF!</definedName>
    <definedName name="COPY_DIAP">#REF!</definedName>
    <definedName name="ct" localSheetId="1">расшифровка!ct</definedName>
    <definedName name="ct">[0]!ct</definedName>
    <definedName name="ď" localSheetId="1">расшифровка!ď</definedName>
    <definedName name="ď">[0]!ď</definedName>
    <definedName name="DATA" localSheetId="1">#REF!</definedName>
    <definedName name="DATA">#REF!</definedName>
    <definedName name="ďď" localSheetId="1">расшифровка!ďď</definedName>
    <definedName name="ďď">[0]!ďď</definedName>
    <definedName name="đđ" localSheetId="1">расшифровка!đđ</definedName>
    <definedName name="đđ">[0]!đđ</definedName>
    <definedName name="đđđ" localSheetId="1">расшифровка!đđđ</definedName>
    <definedName name="đđđ">[0]!đđđ</definedName>
    <definedName name="ďĺđâűé" localSheetId="1">#REF!</definedName>
    <definedName name="ďĺđâűé">#REF!</definedName>
    <definedName name="dsragh" localSheetId="1">расшифровка!dsragh</definedName>
    <definedName name="dsragh">[0]!dsragh</definedName>
    <definedName name="ęĺ" localSheetId="1">расшифровка!ęĺ</definedName>
    <definedName name="ęĺ">[0]!ęĺ</definedName>
    <definedName name="ew" localSheetId="1">расшифровка!ew</definedName>
    <definedName name="ew">[0]!ew</definedName>
    <definedName name="fbgffnjfgg" localSheetId="1">расшифровка!fbgffnjfgg</definedName>
    <definedName name="fbgffnjfgg">[0]!fbgffnjfgg</definedName>
    <definedName name="fff" localSheetId="1">#REF!</definedName>
    <definedName name="fff">#REF!</definedName>
    <definedName name="fg" localSheetId="1">расшифровка!fg</definedName>
    <definedName name="fg">[0]!fg</definedName>
    <definedName name="gfg" localSheetId="1">расшифровка!gfg</definedName>
    <definedName name="gfg">[0]!gfg</definedName>
    <definedName name="gh" localSheetId="1">расшифровка!gh</definedName>
    <definedName name="gh">[0]!gh</definedName>
    <definedName name="ghhktyi" localSheetId="1">расшифровка!ghhktyi</definedName>
    <definedName name="ghhktyi">[0]!ghhktyi</definedName>
    <definedName name="grety5e" localSheetId="1">расшифровка!grety5e</definedName>
    <definedName name="grety5e">[0]!grety5e</definedName>
    <definedName name="h" localSheetId="1">расшифровка!h</definedName>
    <definedName name="h">[0]!h</definedName>
    <definedName name="H?Address" localSheetId="1">#REF!</definedName>
    <definedName name="H?Address">#REF!</definedName>
    <definedName name="H?Description" localSheetId="1">#REF!</definedName>
    <definedName name="H?Description">#REF!</definedName>
    <definedName name="H?EntityName" localSheetId="1">#REF!</definedName>
    <definedName name="H?EntityName">#REF!</definedName>
    <definedName name="H?Name" localSheetId="1">#REF!</definedName>
    <definedName name="H?Name">#REF!</definedName>
    <definedName name="H?OKATO" localSheetId="1">#REF!</definedName>
    <definedName name="H?OKATO">#REF!</definedName>
    <definedName name="H?OKFS" localSheetId="1">#REF!</definedName>
    <definedName name="H?OKFS">#REF!</definedName>
    <definedName name="H?OKOGU" localSheetId="1">#REF!</definedName>
    <definedName name="H?OKOGU">#REF!</definedName>
    <definedName name="H?OKONX" localSheetId="1">#REF!</definedName>
    <definedName name="H?OKONX">#REF!</definedName>
    <definedName name="H?OKOPF" localSheetId="1">#REF!</definedName>
    <definedName name="H?OKOPF">#REF!</definedName>
    <definedName name="H?OKPO" localSheetId="1">#REF!</definedName>
    <definedName name="H?OKPO">#REF!</definedName>
    <definedName name="H?OKVD" localSheetId="1">#REF!</definedName>
    <definedName name="H?OKVD">#REF!</definedName>
    <definedName name="H?Table" localSheetId="1">#REF!</definedName>
    <definedName name="H?Table">#REF!</definedName>
    <definedName name="H?Title" localSheetId="1">#REF!</definedName>
    <definedName name="H?Title">#REF!</definedName>
    <definedName name="hfte" localSheetId="1">расшифровка!hfte</definedName>
    <definedName name="hfte">[0]!hfte</definedName>
    <definedName name="hhh" localSheetId="1">расшифровка!hhh</definedName>
    <definedName name="hhh">[0]!hhh</definedName>
    <definedName name="hhy" localSheetId="1">расшифровка!hhy</definedName>
    <definedName name="hhy">[0]!hhy</definedName>
    <definedName name="îî" localSheetId="1">расшифровка!îî</definedName>
    <definedName name="îî">[0]!îî</definedName>
    <definedName name="j" localSheetId="1">расшифровка!j</definedName>
    <definedName name="j">[0]!j</definedName>
    <definedName name="K" localSheetId="1">расшифровка!K</definedName>
    <definedName name="K">[0]!K</definedName>
    <definedName name="knkn.n." localSheetId="1">расшифровка!knkn.n.</definedName>
    <definedName name="knkn.n.">[0]!knkn.n.</definedName>
    <definedName name="l" localSheetId="1">расшифровка!l</definedName>
    <definedName name="l">[0]!l</definedName>
    <definedName name="M7.3" localSheetId="1">расшифровка!M7.3</definedName>
    <definedName name="M7.3">[0]!M7.3</definedName>
    <definedName name="ňđĺňčé" localSheetId="1">#REF!</definedName>
    <definedName name="ňđĺňčé">#REF!</definedName>
    <definedName name="nfyz" localSheetId="1">расшифровка!nfyz</definedName>
    <definedName name="nfyz">[0]!nfyz</definedName>
    <definedName name="NSRF" localSheetId="1">#REF!</definedName>
    <definedName name="NSRF">#REF!</definedName>
    <definedName name="o" localSheetId="1">расшифровка!o</definedName>
    <definedName name="o">[0]!o</definedName>
    <definedName name="öó" localSheetId="1">расшифровка!öó</definedName>
    <definedName name="öó">[0]!öó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22" localSheetId="1" hidden="1">#REF!,#REF!,#REF!,#REF!,#REF!,#REF!</definedName>
    <definedName name="P1_SC22" hidden="1">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ST7" localSheetId="1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hidden="1">#REF!,#REF!,#REF!,#REF!,#REF!,#REF!,#REF!</definedName>
    <definedName name="P1_SCOPE_NotInt" localSheetId="1" hidden="1">#REF!,#REF!,#REF!,#REF!,#REF!,#REF!</definedName>
    <definedName name="P1_SCOPE_NotInt" hidden="1">#REF!,#REF!,#REF!,#REF!,#REF!,#REF!</definedName>
    <definedName name="P1_SCOPE_SAVE2" localSheetId="1" hidden="1">#REF!,#REF!,#REF!,#REF!,#REF!,#REF!,#REF!</definedName>
    <definedName name="P1_SCOPE_SAVE2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1_Protect" localSheetId="1" hidden="1">#REF!,#REF!,#REF!,#REF!,#REF!,#REF!</definedName>
    <definedName name="P1_T1_Protect" hidden="1">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SCOPE_FULL_LOAD" localSheetId="1" hidden="1">#REF!,#REF!,#REF!,#REF!,#REF!,#REF!</definedName>
    <definedName name="P10_SCOPE_FULL_LOAD" hidden="1">#REF!,#REF!,#REF!,#REF!,#REF!,#REF!</definedName>
    <definedName name="P10_T1_Protect" localSheetId="1" hidden="1">#REF!,#REF!,#REF!,#REF!,#REF!</definedName>
    <definedName name="P10_T1_Protect" hidden="1">#REF!,#REF!,#REF!,#REF!,#REF!</definedName>
    <definedName name="P11_SCOPE_FULL_LOAD" localSheetId="1" hidden="1">#REF!,#REF!,#REF!,#REF!,#REF!</definedName>
    <definedName name="P11_SCOPE_FULL_LOAD" hidden="1">#REF!,#REF!,#REF!,#REF!,#REF!</definedName>
    <definedName name="P11_T1_Protect" localSheetId="1" hidden="1">#REF!,#REF!,#REF!,#REF!,#REF!</definedName>
    <definedName name="P11_T1_Protect" hidden="1">#REF!,#REF!,#REF!,#REF!,#REF!</definedName>
    <definedName name="P12_SCOPE_FULL_LOAD" localSheetId="1" hidden="1">#REF!,#REF!,#REF!,#REF!,#REF!,#REF!</definedName>
    <definedName name="P12_SCOPE_FULL_LOAD" hidden="1">#REF!,#REF!,#REF!,#REF!,#REF!,#REF!</definedName>
    <definedName name="P12_T1_Protect" localSheetId="1" hidden="1">#REF!,#REF!,#REF!,#REF!,#REF!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1" hidden="1">#REF!,#REF!,#REF!,#REF!,#REF!,#REF!</definedName>
    <definedName name="P13_SCOPE_FULL_LOAD" hidden="1">#REF!,#REF!,#REF!,#REF!,#REF!,#REF!</definedName>
    <definedName name="P13_T1_Protect" localSheetId="1" hidden="1">#REF!,#REF!,#REF!,#REF!,#REF!</definedName>
    <definedName name="P13_T1_Protect" hidden="1">#REF!,#REF!,#REF!,#REF!,#REF!</definedName>
    <definedName name="P14_SCOPE_FULL_LOAD" localSheetId="1" hidden="1">#REF!,#REF!,#REF!,#REF!,#REF!,#REF!</definedName>
    <definedName name="P14_SCOPE_FULL_LOAD" hidden="1">#REF!,#REF!,#REF!,#REF!,#REF!,#REF!</definedName>
    <definedName name="P14_T1_Protect" localSheetId="1" hidden="1">#REF!,#REF!,#REF!,#REF!,#REF!</definedName>
    <definedName name="P14_T1_Protect" hidden="1">#REF!,#REF!,#REF!,#REF!,#REF!</definedName>
    <definedName name="P15_SCOPE_FULL_LOAD" localSheetId="1" hidden="1">#REF!,#REF!,#REF!,#REF!,#REF!,расшифровка!P1_SCOPE_FULL_LOAD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hidden="1">#REF!,#REF!,#REF!,#REF!,#REF!</definedName>
    <definedName name="P16_SCOPE_FULL_LOAD" localSheetId="1" hidden="1">расшифровка!P2_SCOPE_FULL_LOAD,расшифровка!P3_SCOPE_FULL_LOAD,расшифровка!P4_SCOPE_FULL_LOAD,расшифровка!P5_SCOPE_FULL_LOAD,расшифровка!P6_SCOPE_FULL_LOAD,расшифровка!P7_SCOPE_FULL_LOAD,расшифровка!P8_SCOPE_FULL_LOAD</definedName>
    <definedName name="P16_SCOPE_FULL_LOAD" hidden="1">P2_SCOPE_FULL_LOAD,P3_SCOPE_FULL_LOAD,P4_SCOPE_FULL_LOAD,P5_SCOPE_FULL_LOAD,P6_SCOPE_FULL_LOAD,P7_SCOPE_FULL_LOAD,P8_SCOPE_FULL_LOAD</definedName>
    <definedName name="P16_T1_Protect" localSheetId="1" hidden="1">#REF!,#REF!,#REF!,#REF!,#REF!,#REF!</definedName>
    <definedName name="P16_T1_Protect" hidden="1">#REF!,#REF!,#REF!,#REF!,#REF!,#REF!</definedName>
    <definedName name="P17_SCOPE_FULL_LOAD" localSheetId="1" hidden="1">расшифровка!P9_SCOPE_FULL_LOAD,расшифровка!P10_SCOPE_FULL_LOAD,расшифровка!P11_SCOPE_FULL_LOAD,расшифровка!P12_SCOPE_FULL_LOAD,расшифровка!P13_SCOPE_FULL_LOAD,расшифровка!P14_SCOPE_FULL_LOAD,расшифровка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#REF!,#REF!,#REF!,расшифровка!P1_T1_Protect,расшифровка!P2_T1_Protect,расшифровка!P3_T1_Protect,расшифровка!P4_T1_Protect</definedName>
    <definedName name="P18_T1_Protect" hidden="1">#REF!,#REF!,#REF!,P1_T1_Protect,P2_T1_Protect,P3_T1_Protect,P4_T1_Protect</definedName>
    <definedName name="P19_T1_Protect" localSheetId="1" hidden="1">расшифровка!P5_T1_Protect,расшифровка!P6_T1_Protect,расшифровка!P7_T1_Protect,расшифровка!P8_T1_Protect,расшифровка!P9_T1_Protect,расшифровка!P10_T1_Protect,расшифровка!P11_T1_Protect,расшифровка!P12_T1_Protect,расшифровка!P13_T1_Protect,расшифровка!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1" hidden="1">#REF!,#REF!,#REF!,#REF!,#REF!,#REF!,#REF!</definedName>
    <definedName name="P2_SC22" hidden="1">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ULL_LOAD" localSheetId="1" hidden="1">#REF!,#REF!,#REF!,#REF!,#REF!,#REF!</definedName>
    <definedName name="P2_SCOPE_FULL_LOAD" hidden="1">#REF!,#REF!,#REF!,#REF!,#REF!,#REF!</definedName>
    <definedName name="P2_SCOPE_IND" localSheetId="1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NotInt" localSheetId="1" hidden="1">#REF!,#REF!,#REF!,#REF!,#REF!,#REF!,#REF!</definedName>
    <definedName name="P2_SCOPE_NotInt" hidden="1">#REF!,#REF!,#REF!,#REF!,#REF!,#REF!,#REF!</definedName>
    <definedName name="P2_SCOPE_SAVE2" localSheetId="1" hidden="1">#REF!,#REF!,#REF!,#REF!,#REF!,#REF!</definedName>
    <definedName name="P2_SCOPE_SAVE2" hidden="1">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2_T1_Protect" localSheetId="1" hidden="1">#REF!,#REF!,#REF!,#REF!,#REF!,#REF!</definedName>
    <definedName name="P2_T1_Protect" hidden="1">#REF!,#REF!,#REF!,#REF!,#REF!,#REF!</definedName>
    <definedName name="P3_SC22" localSheetId="1" hidden="1">#REF!,#REF!,#REF!,#REF!,#REF!,#REF!</definedName>
    <definedName name="P3_SC22" hidden="1">#REF!,#REF!,#REF!,#REF!,#REF!,#REF!</definedName>
    <definedName name="P3_SCOPE_FULL_LOAD" localSheetId="1" hidden="1">#REF!,#REF!,#REF!,#REF!,#REF!,#REF!</definedName>
    <definedName name="P3_SCOPE_FULL_LOAD" hidden="1">#REF!,#REF!,#REF!,#REF!,#REF!,#REF!</definedName>
    <definedName name="P3_SCOPE_IND" localSheetId="1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hidden="1">#REF!,#REF!,#REF!,#REF!,#REF!,#REF!,#REF!</definedName>
    <definedName name="P3_SCOPE_NotInt" localSheetId="1" hidden="1">#REF!,#REF!,#REF!,#REF!,#REF!,#REF!</definedName>
    <definedName name="P3_SCOPE_NotInt" hidden="1">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3_T1_Protect" localSheetId="1" hidden="1">#REF!,#REF!,#REF!,#REF!,#REF!</definedName>
    <definedName name="P3_T1_Protect" hidden="1">#REF!,#REF!,#REF!,#REF!,#REF!</definedName>
    <definedName name="P4_SCOPE_FULL_LOAD" localSheetId="1" hidden="1">#REF!,#REF!,#REF!,#REF!,#REF!,#REF!</definedName>
    <definedName name="P4_SCOPE_FULL_LOAD" hidden="1">#REF!,#REF!,#REF!,#REF!,#REF!,#REF!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hidden="1">#REF!,#REF!,#REF!,#REF!,#REF!,#REF!,#REF!</definedName>
    <definedName name="P4_T1_Protect" localSheetId="1" hidden="1">#REF!,#REF!,#REF!,#REF!,#REF!,#REF!</definedName>
    <definedName name="P4_T1_Protect" hidden="1">#REF!,#REF!,#REF!,#REF!,#REF!,#REF!</definedName>
    <definedName name="P5_SCOPE_FULL_LOAD" localSheetId="1" hidden="1">#REF!,#REF!,#REF!,#REF!,#REF!,#REF!</definedName>
    <definedName name="P5_SCOPE_FULL_LOAD" hidden="1">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hidden="1">#REF!,#REF!,#REF!,#REF!,#REF!,#REF!,#REF!</definedName>
    <definedName name="P5_T1_Protect" localSheetId="1" hidden="1">#REF!,#REF!,#REF!,#REF!,#REF!</definedName>
    <definedName name="P5_T1_Protect" hidden="1">#REF!,#REF!,#REF!,#REF!,#REF!</definedName>
    <definedName name="P6_SCOPE_FULL_LOAD" localSheetId="1" hidden="1">#REF!,#REF!,#REF!,#REF!,#REF!,#REF!</definedName>
    <definedName name="P6_SCOPE_FULL_LOAD" hidden="1">#REF!,#REF!,#REF!,#REF!,#REF!,#REF!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hidden="1">#REF!,#REF!,#REF!,#REF!,#REF!,#REF!,#REF!</definedName>
    <definedName name="P6_T1_Protect" localSheetId="1" hidden="1">#REF!,#REF!,#REF!,#REF!,#REF!</definedName>
    <definedName name="P6_T1_Protect" hidden="1">#REF!,#REF!,#REF!,#REF!,#REF!</definedName>
    <definedName name="P7_SCOPE_FULL_LOAD" localSheetId="1" hidden="1">#REF!,#REF!,#REF!,#REF!,#REF!,#REF!</definedName>
    <definedName name="P7_SCOPE_FULL_LOAD" hidden="1">#REF!,#REF!,#REF!,#REF!,#REF!,#REF!</definedName>
    <definedName name="P7_SCOPE_NOTIND" localSheetId="1" hidden="1">#REF!,#REF!,#REF!,#REF!,#REF!,#REF!</definedName>
    <definedName name="P7_SCOPE_NOTIND" hidden="1">#REF!,#REF!,#REF!,#REF!,#REF!,#REF!</definedName>
    <definedName name="P7_SCOPE_NotInd2" localSheetId="1" hidden="1">#REF!,#REF!,#REF!,#REF!,#REF!,расшифровка!P1_SCOPE_NotInd2,расшифровка!P2_SCOPE_NotInd2,расшифровка!P3_SCOPE_NotInd2</definedName>
    <definedName name="P7_SCOPE_NotInd2" hidden="1">#REF!,#REF!,#REF!,#REF!,#REF!,P1_SCOPE_NotInd2,P2_SCOPE_NotInd2,P3_SCOPE_NotInd2</definedName>
    <definedName name="P7_T1_Protect" localSheetId="1" hidden="1">#REF!,#REF!,#REF!,#REF!,#REF!</definedName>
    <definedName name="P7_T1_Protect" hidden="1">#REF!,#REF!,#REF!,#REF!,#REF!</definedName>
    <definedName name="P8_SCOPE_FULL_LOAD" localSheetId="1" hidden="1">#REF!,#REF!,#REF!,#REF!,#REF!,#REF!</definedName>
    <definedName name="P8_SCOPE_FULL_LOAD" hidden="1">#REF!,#REF!,#REF!,#REF!,#REF!,#REF!</definedName>
    <definedName name="P8_SCOPE_NOTIND" localSheetId="1" hidden="1">#REF!,#REF!,#REF!,#REF!,#REF!,#REF!</definedName>
    <definedName name="P8_SCOPE_NOTIND" hidden="1">#REF!,#REF!,#REF!,#REF!,#REF!,#REF!</definedName>
    <definedName name="P8_T1_Protect" localSheetId="1" hidden="1">#REF!,#REF!,#REF!,#REF!,#REF!</definedName>
    <definedName name="P8_T1_Protect" hidden="1">#REF!,#REF!,#REF!,#REF!,#REF!</definedName>
    <definedName name="P9_SCOPE_FULL_LOAD" localSheetId="1" hidden="1">#REF!,#REF!,#REF!,#REF!,#REF!,#REF!</definedName>
    <definedName name="P9_SCOPE_FULL_LOAD" hidden="1">#REF!,#REF!,#REF!,#REF!,#REF!,#REF!</definedName>
    <definedName name="P9_SCOPE_NotInd" localSheetId="1" hidden="1">#REF!,расшифровка!P1_SCOPE_NOTIND,расшифровка!P2_SCOPE_NOTIND,расшифровка!P3_SCOPE_NOTIND,расшифровка!P4_SCOPE_NOTIND,расшифровка!P5_SCOPE_NOTIND,расшифровка!P6_SCOPE_NOTIND,расшифровка!P7_SCOPE_NOTIND</definedName>
    <definedName name="P9_SCOPE_NotInd" hidden="1">#REF!,P1_SCOPE_NOTIND,P2_SCOPE_NOTIND,P3_SCOPE_NOTIND,P4_SCOPE_NOTIND,P5_SCOPE_NOTIND,P6_SCOPE_NOTIND,P7_SCOPE_NOTIND</definedName>
    <definedName name="P9_T1_Protect" localSheetId="1" hidden="1">#REF!,#REF!,#REF!,#REF!,#REF!</definedName>
    <definedName name="P9_T1_Protect" hidden="1">#REF!,#REF!,#REF!,#REF!,#REF!</definedName>
    <definedName name="polta" localSheetId="1">#REF!</definedName>
    <definedName name="polta">#REF!</definedName>
    <definedName name="rr" localSheetId="1">расшифровка!rr</definedName>
    <definedName name="rr">[0]!rr</definedName>
    <definedName name="ŕŕ" localSheetId="1">расшифровка!ŕŕ</definedName>
    <definedName name="ŕŕ">[0]!ŕŕ</definedName>
    <definedName name="rrtget6" localSheetId="1">расшифровка!rrtget6</definedName>
    <definedName name="rrtget6">[0]!rrtget6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h" localSheetId="1">#REF!</definedName>
    <definedName name="sch">#REF!</definedName>
    <definedName name="SCOPE_16_PRT" localSheetId="1">расшифровка!P1_SCOPE_16_PRT,расшифровка!P2_SCOPE_16_PRT</definedName>
    <definedName name="SCOPE_16_PRT">P1_SCOPE_16_PRT,P2_SCOPE_16_PRT</definedName>
    <definedName name="SCOPE_2" localSheetId="1">#REF!</definedName>
    <definedName name="SCOPE_2">#REF!</definedName>
    <definedName name="SCOPE_2_1" localSheetId="1">#REF!</definedName>
    <definedName name="SCOPE_2_1">#REF!</definedName>
    <definedName name="SCOPE_3_LD" localSheetId="1">#REF!</definedName>
    <definedName name="SCOPE_3_LD">#REF!</definedName>
    <definedName name="SCOPE_3_PRT" localSheetId="1">#REF!</definedName>
    <definedName name="SCOPE_3_PRT">#REF!</definedName>
    <definedName name="SCOPE_4_LD" localSheetId="1">#REF!</definedName>
    <definedName name="SCOPE_4_LD">#REF!</definedName>
    <definedName name="SCOPE_5_LD" localSheetId="1">#REF!</definedName>
    <definedName name="SCOPE_5_LD">#REF!</definedName>
    <definedName name="SCOPE_APR" localSheetId="1">#REF!</definedName>
    <definedName name="SCOPE_APR">#REF!</definedName>
    <definedName name="SCOPE_AUG" localSheetId="1">#REF!</definedName>
    <definedName name="SCOPE_AUG">#REF!</definedName>
    <definedName name="SCOPE_BAL_EN" localSheetId="1">#REF!</definedName>
    <definedName name="SCOPE_BAL_EN">#REF!</definedName>
    <definedName name="SCOPE_CORR" localSheetId="1">#REF!,#REF!,#REF!,#REF!,#REF!,расшифровка!P1_SCOPE_CORR,расшифровка!P2_SCOPE_CORR</definedName>
    <definedName name="SCOPE_CORR">#REF!,#REF!,#REF!,#REF!,#REF!,P1_SCOPE_CORR,P2_SCOPE_CORR</definedName>
    <definedName name="SCOPE_CPR" localSheetId="1">#REF!</definedName>
    <definedName name="SCOPE_CPR">#REF!</definedName>
    <definedName name="SCOPE_DEC" localSheetId="1">#REF!</definedName>
    <definedName name="SCOPE_DEC">#REF!</definedName>
    <definedName name="SCOPE_DOP2" localSheetId="1">#REF!,#REF!,#REF!,#REF!,#REF!,#REF!</definedName>
    <definedName name="SCOPE_DOP2">#REF!,#REF!,#REF!,#REF!,#REF!,#REF!</definedName>
    <definedName name="SCOPE_DOP3" localSheetId="1">#REF!,#REF!,#REF!,#REF!,#REF!,#REF!</definedName>
    <definedName name="SCOPE_DOP3">#REF!,#REF!,#REF!,#REF!,#REF!,#REF!</definedName>
    <definedName name="SCOPE_FEB" localSheetId="1">#REF!</definedName>
    <definedName name="SCOPE_FEB">#REF!</definedName>
    <definedName name="SCOPE_FST7" localSheetId="1">#REF!,#REF!,#REF!,#REF!,расшифровка!P1_SCOPE_FST7</definedName>
    <definedName name="SCOPE_FST7">#REF!,#REF!,#REF!,#REF!,P1_SCOPE_FST7</definedName>
    <definedName name="SCOPE_FULL_LOAD" localSheetId="1">расшифровка!P16_SCOPE_FULL_LOAD,расшифровка!P17_SCOPE_FULL_LOAD</definedName>
    <definedName name="SCOPE_FULL_LOAD">P16_SCOPE_FULL_LOAD,P17_SCOPE_FULL_LOAD</definedName>
    <definedName name="SCOPE_IND" localSheetId="1">#REF!,#REF!,расшифровка!P1_SCOPE_IND,расшифровка!P2_SCOPE_IND,расшифровка!P3_SCOPE_IND,расшифровка!P4_SCOPE_IND</definedName>
    <definedName name="SCOPE_IND">#REF!,#REF!,P1_SCOPE_IND,P2_SCOPE_IND,P3_SCOPE_IND,P4_SCOPE_IND</definedName>
    <definedName name="SCOPE_IND2" localSheetId="1">#REF!,#REF!,#REF!,расшифровка!P1_SCOPE_IND2,расшифровка!P2_SCOPE_IND2,расшифровка!P3_SCOPE_IND2,расшифровка!P4_SCOPE_IND2</definedName>
    <definedName name="SCOPE_IND2">#REF!,#REF!,#REF!,P1_SCOPE_IND2,P2_SCOPE_IND2,P3_SCOPE_IND2,P4_SCOPE_IND2</definedName>
    <definedName name="SCOPE_JAN" localSheetId="1">#REF!</definedName>
    <definedName name="SCOPE_JAN">#REF!</definedName>
    <definedName name="SCOPE_JUL" localSheetId="1">#REF!</definedName>
    <definedName name="SCOPE_JUL">#REF!</definedName>
    <definedName name="SCOPE_JUN" localSheetId="1">#REF!</definedName>
    <definedName name="SCOPE_JUN">#REF!</definedName>
    <definedName name="SCOPE_MAR" localSheetId="1">#REF!</definedName>
    <definedName name="SCOPE_MAR">#REF!</definedName>
    <definedName name="SCOPE_MAY" localSheetId="1">#REF!</definedName>
    <definedName name="SCOPE_MAY">#REF!</definedName>
    <definedName name="SCOPE_NOTIND" localSheetId="1">расшифровка!P1_SCOPE_NOTIND,расшифровка!P2_SCOPE_NOTIND,расшифровка!P3_SCOPE_NOTIND,расшифровка!P4_SCOPE_NOTIND,расшифровка!P5_SCOPE_NOTIND,расшифровка!P6_SCOPE_NOTIND,расшифровка!P7_SCOPE_NOTIND,расшифровка!P8_SCOPE_NOTIND</definedName>
    <definedName name="SCOPE_NOTIND">P1_SCOPE_NOTIND,P2_SCOPE_NOTIND,P3_SCOPE_NOTIND,P4_SCOPE_NOTIND,P5_SCOPE_NOTIND,P6_SCOPE_NOTIND,P7_SCOPE_NOTIND,P8_SCOPE_NOTIND</definedName>
    <definedName name="SCOPE_NotInd2" localSheetId="1">расшифровка!P4_SCOPE_NotInd2,расшифровка!P5_SCOPE_NotInd2,расшифровка!P6_SCOPE_NotInd2,расшифровка!P7_SCOPE_NotInd2</definedName>
    <definedName name="SCOPE_NotInd2">P4_SCOPE_NotInd2,P5_SCOPE_NotInd2,P6_SCOPE_NotInd2,P7_SCOPE_NotInd2</definedName>
    <definedName name="SCOPE_NotInd3" localSheetId="1">#REF!,#REF!,#REF!,расшифровка!P1_SCOPE_NotInd3,расшифровка!P2_SCOPE_NotInd3</definedName>
    <definedName name="SCOPE_NotInd3">#REF!,#REF!,#REF!,P1_SCOPE_NotInd3,P2_SCOPE_NotInd3</definedName>
    <definedName name="SCOPE_NOV" localSheetId="1">#REF!</definedName>
    <definedName name="SCOPE_NOV">#REF!</definedName>
    <definedName name="SCOPE_OCT" localSheetId="1">#REF!</definedName>
    <definedName name="SCOPE_OCT">#REF!</definedName>
    <definedName name="SCOPE_PER_PRT" localSheetId="1">расшифровка!P5_SCOPE_PER_PRT,расшифровка!P6_SCOPE_PER_PRT,расшифровка!P7_SCOPE_PER_PRT,расшифровка!P8_SCOPE_PER_PRT</definedName>
    <definedName name="SCOPE_PER_PRT">P5_SCOPE_PER_PRT,P6_SCOPE_PER_PRT,P7_SCOPE_PER_PRT,P8_SCOPE_PER_PRT</definedName>
    <definedName name="SCOPE_SAVE2" localSheetId="1">#REF!,#REF!,#REF!,#REF!,#REF!,расшифровка!P1_SCOPE_SAVE2,расшифровка!P2_SCOPE_SAVE2</definedName>
    <definedName name="SCOPE_SAVE2">#REF!,#REF!,#REF!,#REF!,#REF!,P1_SCOPE_SAVE2,P2_SCOPE_SAVE2</definedName>
    <definedName name="SCOPE_SEP" localSheetId="1">#REF!</definedName>
    <definedName name="SCOPE_SEP">#REF!</definedName>
    <definedName name="SCOPE_SS" localSheetId="1">#REF!,#REF!,#REF!,#REF!,#REF!,#REF!</definedName>
    <definedName name="SCOPE_SS">#REF!,#REF!,#REF!,#REF!,#REF!,#REF!</definedName>
    <definedName name="SCOPE_SS2" localSheetId="1">#REF!</definedName>
    <definedName name="SCOPE_SS2">#REF!</definedName>
    <definedName name="SCOPE_SV_LD1" localSheetId="1">#REF!,#REF!,#REF!,#REF!,#REF!,расшифровка!P1_SCOPE_SV_LD1</definedName>
    <definedName name="SCOPE_SV_LD1">#REF!,#REF!,#REF!,#REF!,#REF!,P1_SCOPE_SV_LD1</definedName>
    <definedName name="SCOPE_SV_LD2" localSheetId="1">#REF!</definedName>
    <definedName name="SCOPE_SV_LD2">#REF!</definedName>
    <definedName name="SCOPE_SV_PRT" localSheetId="1">расшифровка!P1_SCOPE_SV_PRT,расшифровка!P2_SCOPE_SV_PRT,расшифровка!P3_SCOPE_SV_PRT</definedName>
    <definedName name="SCOPE_SV_PRT">P1_SCOPE_SV_PRT,P2_SCOPE_SV_PRT,P3_SCOPE_SV_PRT</definedName>
    <definedName name="SCOPE_TEST" localSheetId="1">#REF!</definedName>
    <definedName name="SCOPE_TEST">#REF!</definedName>
    <definedName name="SCOPE_YEAR" localSheetId="1">#REF!</definedName>
    <definedName name="SCOPE_YEAR">#REF!</definedName>
    <definedName name="Sheet2?prefix?">"H"</definedName>
    <definedName name="T0?axis?ПРД?РЕГ" localSheetId="1">#REF!</definedName>
    <definedName name="T0?axis?ПРД?РЕГ">#REF!</definedName>
    <definedName name="T0?item_ext?РОСТ" localSheetId="1">#REF!</definedName>
    <definedName name="T0?item_ext?РОСТ">#REF!</definedName>
    <definedName name="T0?L0.1" localSheetId="1">#REF!</definedName>
    <definedName name="T0?L0.1">#REF!</definedName>
    <definedName name="T0?L0.2" localSheetId="1">#REF!</definedName>
    <definedName name="T0?L0.2">#REF!</definedName>
    <definedName name="T0?L1" localSheetId="1">#REF!</definedName>
    <definedName name="T0?L1">#REF!</definedName>
    <definedName name="T0?L10" localSheetId="1">#REF!</definedName>
    <definedName name="T0?L10">#REF!</definedName>
    <definedName name="T0?L10.1" localSheetId="1">#REF!</definedName>
    <definedName name="T0?L10.1">#REF!</definedName>
    <definedName name="T0?L10.2" localSheetId="1">#REF!</definedName>
    <definedName name="T0?L10.2">#REF!</definedName>
    <definedName name="T0?L10.3" localSheetId="1">#REF!</definedName>
    <definedName name="T0?L10.3">#REF!</definedName>
    <definedName name="T0?L10.4" localSheetId="1">#REF!</definedName>
    <definedName name="T0?L10.4">#REF!</definedName>
    <definedName name="T0?L10.5" localSheetId="1">#REF!</definedName>
    <definedName name="T0?L10.5">#REF!</definedName>
    <definedName name="T0?L11" localSheetId="1">#REF!</definedName>
    <definedName name="T0?L11">#REF!</definedName>
    <definedName name="T0?L12" localSheetId="1">#REF!</definedName>
    <definedName name="T0?L12">#REF!</definedName>
    <definedName name="T0?L13" localSheetId="1">#REF!</definedName>
    <definedName name="T0?L13">#REF!</definedName>
    <definedName name="T0?L13.1" localSheetId="1">#REF!</definedName>
    <definedName name="T0?L13.1">#REF!</definedName>
    <definedName name="T0?L13.2" localSheetId="1">#REF!</definedName>
    <definedName name="T0?L13.2">#REF!</definedName>
    <definedName name="T0?L14" localSheetId="1">#REF!</definedName>
    <definedName name="T0?L14">#REF!</definedName>
    <definedName name="T0?L14.1" localSheetId="1">#REF!</definedName>
    <definedName name="T0?L14.1">#REF!</definedName>
    <definedName name="T0?L14.2" localSheetId="1">#REF!</definedName>
    <definedName name="T0?L14.2">#REF!</definedName>
    <definedName name="T0?L15" localSheetId="1">#REF!</definedName>
    <definedName name="T0?L15">#REF!</definedName>
    <definedName name="T0?L15.1" localSheetId="1">#REF!</definedName>
    <definedName name="T0?L15.1">#REF!</definedName>
    <definedName name="T0?L15.2" localSheetId="1">#REF!</definedName>
    <definedName name="T0?L15.2">#REF!</definedName>
    <definedName name="T0?L15.2.1" localSheetId="1">#REF!</definedName>
    <definedName name="T0?L15.2.1">#REF!</definedName>
    <definedName name="T0?L15.2.2" localSheetId="1">#REF!</definedName>
    <definedName name="T0?L15.2.2">#REF!</definedName>
    <definedName name="T0?L16" localSheetId="1">#REF!</definedName>
    <definedName name="T0?L16">#REF!</definedName>
    <definedName name="T0?L17" localSheetId="1">#REF!</definedName>
    <definedName name="T0?L17">#REF!</definedName>
    <definedName name="T0?L17.1" localSheetId="1">#REF!</definedName>
    <definedName name="T0?L17.1">#REF!</definedName>
    <definedName name="T0?L18" localSheetId="1">#REF!</definedName>
    <definedName name="T0?L18">#REF!</definedName>
    <definedName name="T0?L19" localSheetId="1">#REF!</definedName>
    <definedName name="T0?L19">#REF!</definedName>
    <definedName name="T0?L2" localSheetId="1">#REF!</definedName>
    <definedName name="T0?L2">#REF!</definedName>
    <definedName name="T0?L20" localSheetId="1">#REF!</definedName>
    <definedName name="T0?L20">#REF!</definedName>
    <definedName name="T0?L21" localSheetId="1">#REF!</definedName>
    <definedName name="T0?L21">#REF!</definedName>
    <definedName name="T0?L22" localSheetId="1">#REF!</definedName>
    <definedName name="T0?L22">#REF!</definedName>
    <definedName name="T0?L22.1" localSheetId="1">#REF!</definedName>
    <definedName name="T0?L22.1">#REF!</definedName>
    <definedName name="T0?L22.2" localSheetId="1">#REF!</definedName>
    <definedName name="T0?L22.2">#REF!</definedName>
    <definedName name="T0?L23" localSheetId="1">#REF!</definedName>
    <definedName name="T0?L23">#REF!</definedName>
    <definedName name="T0?L24" localSheetId="1">#REF!</definedName>
    <definedName name="T0?L24">#REF!</definedName>
    <definedName name="T0?L24.1" localSheetId="1">#REF!</definedName>
    <definedName name="T0?L24.1">#REF!</definedName>
    <definedName name="T0?L24.2" localSheetId="1">#REF!</definedName>
    <definedName name="T0?L24.2">#REF!</definedName>
    <definedName name="T0?L25" localSheetId="1">#REF!</definedName>
    <definedName name="T0?L25">#REF!</definedName>
    <definedName name="T0?L25.1" localSheetId="1">#REF!</definedName>
    <definedName name="T0?L25.1">#REF!</definedName>
    <definedName name="T0?L25.1.1" localSheetId="1">#REF!</definedName>
    <definedName name="T0?L25.1.1">#REF!</definedName>
    <definedName name="T0?L25.1.2" localSheetId="1">#REF!</definedName>
    <definedName name="T0?L25.1.2">#REF!</definedName>
    <definedName name="T0?L25.2" localSheetId="1">#REF!</definedName>
    <definedName name="T0?L25.2">#REF!</definedName>
    <definedName name="T0?L25.3" localSheetId="1">#REF!</definedName>
    <definedName name="T0?L25.3">#REF!</definedName>
    <definedName name="T0?L26.1" localSheetId="1">#REF!</definedName>
    <definedName name="T0?L26.1">#REF!</definedName>
    <definedName name="T0?L26.2" localSheetId="1">#REF!</definedName>
    <definedName name="T0?L26.2">#REF!</definedName>
    <definedName name="T0?L27.1" localSheetId="1">#REF!</definedName>
    <definedName name="T0?L27.1">#REF!</definedName>
    <definedName name="T0?L27.2" localSheetId="1">#REF!</definedName>
    <definedName name="T0?L27.2">#REF!</definedName>
    <definedName name="T0?L3" localSheetId="1">#REF!</definedName>
    <definedName name="T0?L3">#REF!</definedName>
    <definedName name="T0?L4" localSheetId="1">#REF!</definedName>
    <definedName name="T0?L4">#REF!</definedName>
    <definedName name="T0?L5" localSheetId="1">#REF!</definedName>
    <definedName name="T0?L5">#REF!</definedName>
    <definedName name="T0?L6" localSheetId="1">#REF!</definedName>
    <definedName name="T0?L6">#REF!</definedName>
    <definedName name="T0?L7" localSheetId="1">#REF!</definedName>
    <definedName name="T0?L7">#REF!</definedName>
    <definedName name="T0?L7.1" localSheetId="1">#REF!</definedName>
    <definedName name="T0?L7.1">#REF!</definedName>
    <definedName name="T0?L7.1.2" localSheetId="1">#REF!</definedName>
    <definedName name="T0?L7.1.2">#REF!</definedName>
    <definedName name="T0?L7.1.3" localSheetId="1">#REF!</definedName>
    <definedName name="T0?L7.1.3">#REF!</definedName>
    <definedName name="T0?L7.2" localSheetId="1">#REF!</definedName>
    <definedName name="T0?L7.2">#REF!</definedName>
    <definedName name="T0?L7.3" localSheetId="1">#REF!</definedName>
    <definedName name="T0?L7.3">#REF!</definedName>
    <definedName name="T0?L7.4" localSheetId="1">#REF!</definedName>
    <definedName name="T0?L7.4">#REF!</definedName>
    <definedName name="T0?L7.5" localSheetId="1">#REF!</definedName>
    <definedName name="T0?L7.5">#REF!</definedName>
    <definedName name="T0?L7.6" localSheetId="1">#REF!</definedName>
    <definedName name="T0?L7.6">#REF!</definedName>
    <definedName name="T0?L7.7" localSheetId="1">#REF!</definedName>
    <definedName name="T0?L7.7">#REF!</definedName>
    <definedName name="T0?L7.7.1" localSheetId="1">#REF!</definedName>
    <definedName name="T0?L7.7.1">#REF!</definedName>
    <definedName name="T0?L7.7.10" localSheetId="1">#REF!</definedName>
    <definedName name="T0?L7.7.10">#REF!</definedName>
    <definedName name="T0?L7.7.11" localSheetId="1">#REF!</definedName>
    <definedName name="T0?L7.7.11">#REF!</definedName>
    <definedName name="T0?L7.7.12" localSheetId="1">#REF!</definedName>
    <definedName name="T0?L7.7.12">#REF!</definedName>
    <definedName name="T0?L7.7.2" localSheetId="1">#REF!</definedName>
    <definedName name="T0?L7.7.2">#REF!</definedName>
    <definedName name="T0?L7.7.3" localSheetId="1">#REF!</definedName>
    <definedName name="T0?L7.7.3">#REF!</definedName>
    <definedName name="T0?L7.7.4" localSheetId="1">#REF!</definedName>
    <definedName name="T0?L7.7.4">#REF!</definedName>
    <definedName name="T0?L7.7.4.1" localSheetId="1">#REF!</definedName>
    <definedName name="T0?L7.7.4.1">#REF!</definedName>
    <definedName name="T0?L7.7.4.3" localSheetId="1">#REF!</definedName>
    <definedName name="T0?L7.7.4.3">#REF!</definedName>
    <definedName name="T0?L7.7.4.4" localSheetId="1">#REF!</definedName>
    <definedName name="T0?L7.7.4.4">#REF!</definedName>
    <definedName name="T0?L7.7.4.5" localSheetId="1">#REF!</definedName>
    <definedName name="T0?L7.7.4.5">#REF!</definedName>
    <definedName name="T0?L7.7.5" localSheetId="1">#REF!</definedName>
    <definedName name="T0?L7.7.5">#REF!</definedName>
    <definedName name="T0?L7.7.6" localSheetId="1">#REF!</definedName>
    <definedName name="T0?L7.7.6">#REF!</definedName>
    <definedName name="T0?L7.7.7" localSheetId="1">#REF!</definedName>
    <definedName name="T0?L7.7.7">#REF!</definedName>
    <definedName name="T0?L7.7.8" localSheetId="1">#REF!</definedName>
    <definedName name="T0?L7.7.8">#REF!</definedName>
    <definedName name="T0?L7.7.9" localSheetId="1">#REF!</definedName>
    <definedName name="T0?L7.7.9">#REF!</definedName>
    <definedName name="T0?L8" localSheetId="1">#REF!</definedName>
    <definedName name="T0?L8">#REF!</definedName>
    <definedName name="T0?L8.1" localSheetId="1">#REF!</definedName>
    <definedName name="T0?L8.1">#REF!</definedName>
    <definedName name="T0?L8.2" localSheetId="1">#REF!</definedName>
    <definedName name="T0?L8.2">#REF!</definedName>
    <definedName name="T0?L8.3" localSheetId="1">#REF!</definedName>
    <definedName name="T0?L8.3">#REF!</definedName>
    <definedName name="T0?L8.4" localSheetId="1">#REF!</definedName>
    <definedName name="T0?L8.4">#REF!</definedName>
    <definedName name="T0?L8.5" localSheetId="1">#REF!</definedName>
    <definedName name="T0?L8.5">#REF!</definedName>
    <definedName name="T0?L8.6" localSheetId="1">#REF!</definedName>
    <definedName name="T0?L8.6">#REF!</definedName>
    <definedName name="T0?L9" localSheetId="1">#REF!</definedName>
    <definedName name="T0?L9">#REF!</definedName>
    <definedName name="T0?L9.1" localSheetId="1">#REF!</definedName>
    <definedName name="T0?L9.1">#REF!</definedName>
    <definedName name="T0?L9.2" localSheetId="1">#REF!</definedName>
    <definedName name="T0?L9.2">#REF!</definedName>
    <definedName name="T0?L9.3" localSheetId="1">#REF!</definedName>
    <definedName name="T0?L9.3">#REF!</definedName>
    <definedName name="T0?L9.3.1" localSheetId="1">#REF!</definedName>
    <definedName name="T0?L9.3.1">#REF!</definedName>
    <definedName name="T0?L9.3.2" localSheetId="1">#REF!</definedName>
    <definedName name="T0?L9.3.2">#REF!</definedName>
    <definedName name="T0?Name" localSheetId="1">#REF!</definedName>
    <definedName name="T0?Name">#REF!</definedName>
    <definedName name="T0?Table" localSheetId="1">#REF!</definedName>
    <definedName name="T0?Table">#REF!</definedName>
    <definedName name="T0?Title" localSheetId="1">#REF!</definedName>
    <definedName name="T0?Title">#REF!</definedName>
    <definedName name="T0?unit?МКВТЧ" localSheetId="1">#REF!</definedName>
    <definedName name="T0?unit?МКВТЧ">#REF!</definedName>
    <definedName name="T0?unit?РУБ.МВТ.МЕС" localSheetId="1">#REF!</definedName>
    <definedName name="T0?unit?РУБ.МВТ.МЕС">#REF!</definedName>
    <definedName name="T0?unit?РУБ.ТКВТЧ" localSheetId="1">#REF!</definedName>
    <definedName name="T0?unit?РУБ.ТКВТЧ">#REF!</definedName>
    <definedName name="T0?unit?ТГКАЛ" localSheetId="1">#REF!</definedName>
    <definedName name="T0?unit?ТГКАЛ">#REF!</definedName>
    <definedName name="T1?axis?ПРД?РЕГ" localSheetId="1">#REF!</definedName>
    <definedName name="T1?axis?ПРД?РЕГ">#REF!</definedName>
    <definedName name="T1?Columns" localSheetId="1">#REF!</definedName>
    <definedName name="T1?Columns">#REF!</definedName>
    <definedName name="T1?item_ext?РОСТ" localSheetId="1">#REF!</definedName>
    <definedName name="T1?item_ext?РОСТ">#REF!</definedName>
    <definedName name="T1?L1" localSheetId="1">#REF!</definedName>
    <definedName name="T1?L1">#REF!</definedName>
    <definedName name="T1?L2" localSheetId="1">#REF!</definedName>
    <definedName name="T1?L2">#REF!</definedName>
    <definedName name="T1?L3" localSheetId="1">#REF!</definedName>
    <definedName name="T1?L3">#REF!</definedName>
    <definedName name="T1?L4" localSheetId="1">#REF!</definedName>
    <definedName name="T1?L4">#REF!</definedName>
    <definedName name="T1?L5" localSheetId="1">#REF!</definedName>
    <definedName name="T1?L5">#REF!</definedName>
    <definedName name="T1?L6" localSheetId="1">#REF!</definedName>
    <definedName name="T1?L6">#REF!</definedName>
    <definedName name="T1?L7" localSheetId="1">#REF!</definedName>
    <definedName name="T1?L7">#REF!</definedName>
    <definedName name="T1?L7.1" localSheetId="1">#REF!</definedName>
    <definedName name="T1?L7.1">#REF!</definedName>
    <definedName name="T1?L7.2" localSheetId="1">#REF!</definedName>
    <definedName name="T1?L7.2">#REF!</definedName>
    <definedName name="T1?L7.3" localSheetId="1">#REF!</definedName>
    <definedName name="T1?L7.3">#REF!</definedName>
    <definedName name="T1?L7.4" localSheetId="1">#REF!</definedName>
    <definedName name="T1?L7.4">#REF!</definedName>
    <definedName name="T1?L8" localSheetId="1">#REF!</definedName>
    <definedName name="T1?L8">#REF!</definedName>
    <definedName name="T1?L8.1" localSheetId="1">#REF!</definedName>
    <definedName name="T1?L8.1">#REF!</definedName>
    <definedName name="T1?L8.2" localSheetId="1">#REF!</definedName>
    <definedName name="T1?L8.2">#REF!</definedName>
    <definedName name="T1?L8.3" localSheetId="1">#REF!</definedName>
    <definedName name="T1?L8.3">#REF!</definedName>
    <definedName name="T1?L9" localSheetId="1">#REF!</definedName>
    <definedName name="T1?L9">#REF!</definedName>
    <definedName name="T1?Name" localSheetId="1">#REF!</definedName>
    <definedName name="T1?Name">#REF!</definedName>
    <definedName name="T1?Scope" localSheetId="1">#REF!</definedName>
    <definedName name="T1?Scope">#REF!</definedName>
    <definedName name="T1?Table" localSheetId="1">#REF!</definedName>
    <definedName name="T1?Table">#REF!</definedName>
    <definedName name="T1?Title" localSheetId="1">#REF!</definedName>
    <definedName name="T1?Title">#REF!</definedName>
    <definedName name="T1?unit?МВТ" localSheetId="1">#REF!</definedName>
    <definedName name="T1?unit?МВТ">#REF!</definedName>
    <definedName name="T1?unit?ПРЦ" localSheetId="1">#REF!</definedName>
    <definedName name="T1?unit?ПРЦ">#REF!</definedName>
    <definedName name="T1_" localSheetId="1">#REF!</definedName>
    <definedName name="T1_">#REF!</definedName>
    <definedName name="T1_Protect" localSheetId="1">расшифровка!P15_T1_Protect,расшифровка!P16_T1_Protect,расшифровка!P17_T1_Protect,расшифровка!P18_T1_Protect,расшифровка!P19_T1_Protect</definedName>
    <definedName name="T1_Protect">P15_T1_Protect,P16_T1_Protect,P17_T1_Protect,P18_T1_Protect,P19_T1_Protect</definedName>
    <definedName name="T10?axis?ПРД?РЕГ" localSheetId="1">#REF!</definedName>
    <definedName name="T10?axis?ПРД?РЕГ">#REF!</definedName>
    <definedName name="T10?item_ext?РОСТ" localSheetId="1">#REF!</definedName>
    <definedName name="T10?item_ext?РОСТ">#REF!</definedName>
    <definedName name="T10?L1" localSheetId="1">#REF!</definedName>
    <definedName name="T10?L1">#REF!</definedName>
    <definedName name="T10?L1.1" localSheetId="1">#REF!</definedName>
    <definedName name="T10?L1.1">#REF!</definedName>
    <definedName name="T10?L1.1.x" localSheetId="1">#REF!</definedName>
    <definedName name="T10?L1.1.x">#REF!</definedName>
    <definedName name="T10?L1.2" localSheetId="1">#REF!</definedName>
    <definedName name="T10?L1.2">#REF!</definedName>
    <definedName name="T10?L1.2.x" localSheetId="1">#REF!</definedName>
    <definedName name="T10?L1.2.x">#REF!</definedName>
    <definedName name="T10?L2" localSheetId="1">#REF!</definedName>
    <definedName name="T10?L2">#REF!</definedName>
    <definedName name="T10?L2.x" localSheetId="1">#REF!</definedName>
    <definedName name="T10?L2.x">#REF!</definedName>
    <definedName name="T10?L3" localSheetId="1">#REF!</definedName>
    <definedName name="T10?L3">#REF!</definedName>
    <definedName name="T10?L3.x" localSheetId="1">#REF!</definedName>
    <definedName name="T10?L3.x">#REF!</definedName>
    <definedName name="T10?L4" localSheetId="1">#REF!</definedName>
    <definedName name="T10?L4">#REF!</definedName>
    <definedName name="T10?Name" localSheetId="1">#REF!</definedName>
    <definedName name="T10?Name">#REF!</definedName>
    <definedName name="T10?Table" localSheetId="1">#REF!</definedName>
    <definedName name="T10?Table">#REF!</definedName>
    <definedName name="T10?Title" localSheetId="1">#REF!</definedName>
    <definedName name="T10?Title">#REF!</definedName>
    <definedName name="T10?unit?ПРЦ" localSheetId="1">#REF!</definedName>
    <definedName name="T10?unit?ПРЦ">#REF!</definedName>
    <definedName name="T10?unit?ТРУБ" localSheetId="1">#REF!</definedName>
    <definedName name="T10?unit?ТРУБ">#REF!</definedName>
    <definedName name="T10_Copy1" localSheetId="1">#REF!</definedName>
    <definedName name="T10_Copy1">#REF!</definedName>
    <definedName name="T10_Copy2" localSheetId="1">#REF!</definedName>
    <definedName name="T10_Copy2">#REF!</definedName>
    <definedName name="T10_Copy3" localSheetId="1">#REF!</definedName>
    <definedName name="T10_Copy3">#REF!</definedName>
    <definedName name="T10_Copy4" localSheetId="1">#REF!</definedName>
    <definedName name="T10_Copy4">#REF!</definedName>
    <definedName name="T11?Data">#N/A</definedName>
    <definedName name="T12?axis?R?ДОГОВОР" localSheetId="1">#REF!</definedName>
    <definedName name="T12?axis?R?ДОГОВОР">#REF!</definedName>
    <definedName name="T12?axis?R?ДОГОВОР?" localSheetId="1">#REF!</definedName>
    <definedName name="T12?axis?R?ДОГОВОР?">#REF!</definedName>
    <definedName name="T12?axis?ПРД?РЕГ" localSheetId="1">#REF!</definedName>
    <definedName name="T12?axis?ПРД?РЕГ">#REF!</definedName>
    <definedName name="T12?item_ext?РОСТ" localSheetId="1">#REF!</definedName>
    <definedName name="T12?item_ext?РОСТ">#REF!</definedName>
    <definedName name="T12?L1" localSheetId="1">#REF!</definedName>
    <definedName name="T12?L1">#REF!</definedName>
    <definedName name="T12?L1.1" localSheetId="1">#REF!</definedName>
    <definedName name="T12?L1.1">#REF!</definedName>
    <definedName name="T12?L2" localSheetId="1">#REF!</definedName>
    <definedName name="T12?L2">#REF!</definedName>
    <definedName name="T12?L2.1" localSheetId="1">#REF!</definedName>
    <definedName name="T12?L2.1">#REF!</definedName>
    <definedName name="T12?L3" localSheetId="1">#REF!</definedName>
    <definedName name="T12?L3">#REF!</definedName>
    <definedName name="T12?Name" localSheetId="1">#REF!</definedName>
    <definedName name="T12?Name">#REF!</definedName>
    <definedName name="T12?Table" localSheetId="1">#REF!</definedName>
    <definedName name="T12?Table">#REF!</definedName>
    <definedName name="T12?Title" localSheetId="1">#REF!</definedName>
    <definedName name="T12?Title">#REF!</definedName>
    <definedName name="T12?unit?ПРЦ" localSheetId="1">#REF!</definedName>
    <definedName name="T12?unit?ПРЦ">#REF!</definedName>
    <definedName name="T12_Copy" localSheetId="1">#REF!</definedName>
    <definedName name="T12_Copy">#REF!</definedName>
    <definedName name="T13?axis?ПРД?РЕГ" localSheetId="1">#REF!</definedName>
    <definedName name="T13?axis?ПРД?РЕГ">#REF!</definedName>
    <definedName name="T13?item_ext?РОСТ" localSheetId="1">#REF!</definedName>
    <definedName name="T13?item_ext?РОСТ">#REF!</definedName>
    <definedName name="T13?L1.1" localSheetId="1">#REF!</definedName>
    <definedName name="T13?L1.1">#REF!</definedName>
    <definedName name="T13?L1.2" localSheetId="1">#REF!</definedName>
    <definedName name="T13?L1.2">#REF!</definedName>
    <definedName name="T13?L2" localSheetId="1">#REF!</definedName>
    <definedName name="T13?L2">#REF!</definedName>
    <definedName name="T13?L2.1" localSheetId="1">#REF!</definedName>
    <definedName name="T13?L2.1">#REF!</definedName>
    <definedName name="T13?L2.1.1" localSheetId="1">#REF!</definedName>
    <definedName name="T13?L2.1.1">#REF!</definedName>
    <definedName name="T13?L2.1.2" localSheetId="1">#REF!</definedName>
    <definedName name="T13?L2.1.2">#REF!</definedName>
    <definedName name="T13?L2.2" localSheetId="1">#REF!</definedName>
    <definedName name="T13?L2.2">#REF!</definedName>
    <definedName name="T13?L2.2.1" localSheetId="1">#REF!</definedName>
    <definedName name="T13?L2.2.1">#REF!</definedName>
    <definedName name="T13?L2.2.2" localSheetId="1">#REF!</definedName>
    <definedName name="T13?L2.2.2">#REF!</definedName>
    <definedName name="T13?L3" localSheetId="1">#REF!</definedName>
    <definedName name="T13?L3">#REF!</definedName>
    <definedName name="T13?L4" localSheetId="1">#REF!</definedName>
    <definedName name="T13?L4">#REF!</definedName>
    <definedName name="T13?Name" localSheetId="1">#REF!</definedName>
    <definedName name="T13?Name">#REF!</definedName>
    <definedName name="T13?Table" localSheetId="1">#REF!</definedName>
    <definedName name="T13?Table">#REF!</definedName>
    <definedName name="T13?Title" localSheetId="1">#REF!</definedName>
    <definedName name="T13?Title">#REF!</definedName>
    <definedName name="T13?unit?МКВТЧ" localSheetId="1">#REF!</definedName>
    <definedName name="T13?unit?МКВТЧ">#REF!</definedName>
    <definedName name="T13?unit?ПРЦ" localSheetId="1">#REF!</definedName>
    <definedName name="T13?unit?ПРЦ">#REF!</definedName>
    <definedName name="T13?unit?ТГКАЛ" localSheetId="1">#REF!</definedName>
    <definedName name="T13?unit?ТГКАЛ">#REF!</definedName>
    <definedName name="T14?axis?R?ВРАС" localSheetId="1">#REF!</definedName>
    <definedName name="T14?axis?R?ВРАС">#REF!</definedName>
    <definedName name="T14?axis?R?ВРАС?" localSheetId="1">#REF!</definedName>
    <definedName name="T14?axis?R?ВРАС?">#REF!</definedName>
    <definedName name="T14?axis?ПРД?РЕГ" localSheetId="1">#REF!</definedName>
    <definedName name="T14?axis?ПРД?РЕГ">#REF!</definedName>
    <definedName name="T14?item_ext?РОСТ" localSheetId="1">#REF!</definedName>
    <definedName name="T14?item_ext?РОСТ">#REF!</definedName>
    <definedName name="T14?L2" localSheetId="1">#REF!</definedName>
    <definedName name="T14?L2">#REF!</definedName>
    <definedName name="T14?Name" localSheetId="1">#REF!</definedName>
    <definedName name="T14?Name">#REF!</definedName>
    <definedName name="T14?Table" localSheetId="1">#REF!</definedName>
    <definedName name="T14?Table">#REF!</definedName>
    <definedName name="T14?Title" localSheetId="1">#REF!</definedName>
    <definedName name="T14?Title">#REF!</definedName>
    <definedName name="T14_Copy" localSheetId="1">#REF!</definedName>
    <definedName name="T14_Copy">#REF!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5_Protect" localSheetId="1">#REF!,#REF!,#REF!,#REF!,#REF!,#REF!,#REF!</definedName>
    <definedName name="T15_Protect">#REF!,#REF!,#REF!,#REF!,#REF!,#REF!,#REF!</definedName>
    <definedName name="T16?axis?R?ОРГ" localSheetId="1">#REF!</definedName>
    <definedName name="T16?axis?R?ОРГ">#REF!</definedName>
    <definedName name="T16?axis?R?ОРГ?" localSheetId="1">#REF!</definedName>
    <definedName name="T16?axis?R?ОРГ?">#REF!</definedName>
    <definedName name="T16?axis?ПРД?РЕГ" localSheetId="1">#REF!</definedName>
    <definedName name="T16?axis?ПРД?РЕГ">#REF!</definedName>
    <definedName name="T16?Columns" localSheetId="1">#REF!</definedName>
    <definedName name="T16?Columns">#REF!</definedName>
    <definedName name="T16?Data" localSheetId="1">#REF!</definedName>
    <definedName name="T16?Data">#REF!</definedName>
    <definedName name="T16?item_ext?РОСТ" localSheetId="1">#REF!</definedName>
    <definedName name="T16?item_ext?РОСТ">#REF!</definedName>
    <definedName name="T16?ItemComments" localSheetId="1">#REF!</definedName>
    <definedName name="T16?ItemComments">#REF!</definedName>
    <definedName name="T16?Items" localSheetId="1">#REF!</definedName>
    <definedName name="T16?Items">#REF!</definedName>
    <definedName name="T16?L2" localSheetId="1">#REF!</definedName>
    <definedName name="T16?L2">#REF!</definedName>
    <definedName name="T16?Name" localSheetId="1">#REF!</definedName>
    <definedName name="T16?Name">#REF!</definedName>
    <definedName name="T16?Scope" localSheetId="1">#REF!</definedName>
    <definedName name="T16?Scope">#REF!</definedName>
    <definedName name="T16?Table" localSheetId="1">#REF!</definedName>
    <definedName name="T16?Table">#REF!</definedName>
    <definedName name="T16?Title" localSheetId="1">#REF!</definedName>
    <definedName name="T16?Title">#REF!</definedName>
    <definedName name="T16?unit?ПРЦ" localSheetId="1">#REF!</definedName>
    <definedName name="T16?unit?ПРЦ">#REF!</definedName>
    <definedName name="T16?unit?ТРУБ" localSheetId="1">#REF!</definedName>
    <definedName name="T16?unit?ТРУБ">#REF!</definedName>
    <definedName name="T16?Units" localSheetId="1">#REF!</definedName>
    <definedName name="T16?Units">#REF!</definedName>
    <definedName name="T16_Copy" localSheetId="1">#REF!</definedName>
    <definedName name="T16_Copy">#REF!</definedName>
    <definedName name="T16_Copy2" localSheetId="1">#REF!</definedName>
    <definedName name="T16_Copy2">#REF!</definedName>
    <definedName name="T16_Protect" localSheetId="1">#REF!,#REF!,расшифровка!P1_T16_Protect</definedName>
    <definedName name="T16_Protect">#REF!,#REF!,P1_T16_Protect</definedName>
    <definedName name="T17.1?axis?C?НП?" localSheetId="1">#REF!</definedName>
    <definedName name="T17.1?axis?C?НП?">#REF!</definedName>
    <definedName name="T17.1?axis?ПРД?БАЗ" localSheetId="1">#REF!</definedName>
    <definedName name="T17.1?axis?ПРД?БАЗ">#REF!</definedName>
    <definedName name="T17.1?axis?ПРД?РЕГ" localSheetId="1">#REF!</definedName>
    <definedName name="T17.1?axis?ПРД?РЕГ">#REF!</definedName>
    <definedName name="T17.1?Equipment" localSheetId="1">#REF!</definedName>
    <definedName name="T17.1?Equipment">#REF!</definedName>
    <definedName name="T17.1?ItemComments" localSheetId="1">#REF!</definedName>
    <definedName name="T17.1?ItemComments">#REF!</definedName>
    <definedName name="T17.1?Items" localSheetId="1">#REF!</definedName>
    <definedName name="T17.1?Items">#REF!</definedName>
    <definedName name="T17.1?Name" localSheetId="1">#REF!</definedName>
    <definedName name="T17.1?Name">#REF!</definedName>
    <definedName name="T17.1?Scope" localSheetId="1">#REF!</definedName>
    <definedName name="T17.1?Scope">#REF!</definedName>
    <definedName name="T17.1?Table" localSheetId="1">#REF!</definedName>
    <definedName name="T17.1?Table">#REF!</definedName>
    <definedName name="T17.1?Title" localSheetId="1">#REF!</definedName>
    <definedName name="T17.1?Title">#REF!</definedName>
    <definedName name="T17.1_Copy" localSheetId="1">#REF!</definedName>
    <definedName name="T17.1_Copy">#REF!</definedName>
    <definedName name="T17.1_Protect" localSheetId="1">#REF!,#REF!,#REF!,#REF!,#REF!,#REF!</definedName>
    <definedName name="T17.1_Protect">#REF!,#REF!,#REF!,#REF!,#REF!,#REF!</definedName>
    <definedName name="T17?axis?ПРД?РЕГ" localSheetId="1">#REF!</definedName>
    <definedName name="T17?axis?ПРД?РЕГ">#REF!</definedName>
    <definedName name="T17?Columns" localSheetId="1">#REF!</definedName>
    <definedName name="T17?Columns">#REF!</definedName>
    <definedName name="T17?Data" localSheetId="1">#REF!</definedName>
    <definedName name="T17?Data">#REF!</definedName>
    <definedName name="T17?item_ext?РОСТ" localSheetId="1">#REF!</definedName>
    <definedName name="T17?item_ext?РОСТ">#REF!</definedName>
    <definedName name="T17?ItemComments" localSheetId="1">#REF!</definedName>
    <definedName name="T17?ItemComments">#REF!</definedName>
    <definedName name="T17?Items" localSheetId="1">#REF!</definedName>
    <definedName name="T17?Items">#REF!</definedName>
    <definedName name="T17?L1" localSheetId="1">#REF!</definedName>
    <definedName name="T17?L1">#REF!</definedName>
    <definedName name="T17?L2" localSheetId="1">#REF!</definedName>
    <definedName name="T17?L2">#REF!</definedName>
    <definedName name="T17?L3" localSheetId="1">#REF!</definedName>
    <definedName name="T17?L3">#REF!</definedName>
    <definedName name="T17?L4" localSheetId="1">#REF!</definedName>
    <definedName name="T17?L4">#REF!</definedName>
    <definedName name="T17?L5" localSheetId="1">#REF!</definedName>
    <definedName name="T17?L5">#REF!</definedName>
    <definedName name="T17?L6" localSheetId="1">#REF!</definedName>
    <definedName name="T17?L6">#REF!</definedName>
    <definedName name="T17?L8" localSheetId="1">#REF!</definedName>
    <definedName name="T17?L8">#REF!</definedName>
    <definedName name="T17?Name" localSheetId="1">#REF!</definedName>
    <definedName name="T17?Name">#REF!</definedName>
    <definedName name="T17?Scope" localSheetId="1">#REF!</definedName>
    <definedName name="T17?Scope">#REF!</definedName>
    <definedName name="T17?Table" localSheetId="1">#REF!</definedName>
    <definedName name="T17?Table">#REF!</definedName>
    <definedName name="T17?Title" localSheetId="1">#REF!</definedName>
    <definedName name="T17?Title">#REF!</definedName>
    <definedName name="T17?unit?ТРУБ" localSheetId="1">#REF!</definedName>
    <definedName name="T17?unit?ТРУБ">#REF!</definedName>
    <definedName name="T17?unit?ЧДН" localSheetId="1">#REF!</definedName>
    <definedName name="T17?unit?ЧДН">#REF!</definedName>
    <definedName name="T17?unit?ЧЕЛ" localSheetId="1">#REF!</definedName>
    <definedName name="T17?unit?ЧЕЛ">#REF!</definedName>
    <definedName name="T17_Protect" localSheetId="1">#REF!,#REF!,P1_T17_Protect</definedName>
    <definedName name="T17_Protect">#REF!,#REF!,P1_T17_Protect</definedName>
    <definedName name="T17_Protection" localSheetId="1">P2_T17_Protection,P3_T17_Protection,P4_T17_Protection,P5_T17_Protection,расшифровка!P6_T17_Protection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8.2?Columns" localSheetId="1">#REF!</definedName>
    <definedName name="T18.2?Columns">#REF!</definedName>
    <definedName name="T18.2?item_ext?СБЫТ" localSheetId="1">#REF!,#REF!</definedName>
    <definedName name="T18.2?item_ext?СБЫТ">#REF!,#REF!</definedName>
    <definedName name="T18.2?ItemComments" localSheetId="1">#REF!</definedName>
    <definedName name="T18.2?ItemComments">#REF!</definedName>
    <definedName name="T18.2?Items" localSheetId="1">#REF!</definedName>
    <definedName name="T18.2?Items">#REF!</definedName>
    <definedName name="T18.2?Scope" localSheetId="1">#REF!</definedName>
    <definedName name="T18.2?Scope">#REF!</definedName>
    <definedName name="T18.2?Units" localSheetId="1">#REF!</definedName>
    <definedName name="T18.2?Units">#REF!</definedName>
    <definedName name="T18.2?ВРАС" localSheetId="1">#REF!,#REF!</definedName>
    <definedName name="T18.2?ВРАС">#REF!,#REF!</definedName>
    <definedName name="T18.2_Protect" localSheetId="1">#REF!,#REF!,#REF!,#REF!,расшифровка!P1_T18.2_Protect</definedName>
    <definedName name="T18.2_Protect">#REF!,#REF!,#REF!,#REF!,P1_T18.2_Protect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2.1?Data">#N/A</definedName>
    <definedName name="T2.3_Protect" localSheetId="1">#REF!,#REF!</definedName>
    <definedName name="T2.3_Protect">#REF!,#REF!</definedName>
    <definedName name="T2?axis?ПРД?РЕГ" localSheetId="1">#REF!</definedName>
    <definedName name="T2?axis?ПРД?РЕГ">#REF!</definedName>
    <definedName name="T2?Data" localSheetId="1">#REF!</definedName>
    <definedName name="T2?Data">#REF!</definedName>
    <definedName name="T2?item_ext?РОСТ" localSheetId="1">#REF!</definedName>
    <definedName name="T2?item_ext?РОСТ">#REF!</definedName>
    <definedName name="T2?L1" localSheetId="1">#REF!</definedName>
    <definedName name="T2?L1">#REF!</definedName>
    <definedName name="T2?L2" localSheetId="1">#REF!</definedName>
    <definedName name="T2?L2">#REF!</definedName>
    <definedName name="T2?L2.1" localSheetId="1">#REF!</definedName>
    <definedName name="T2?L2.1">#REF!</definedName>
    <definedName name="T2?L2.1.ПРЦ" localSheetId="1">#REF!</definedName>
    <definedName name="T2?L2.1.ПРЦ">#REF!</definedName>
    <definedName name="T2?L2.2" localSheetId="1">#REF!</definedName>
    <definedName name="T2?L2.2">#REF!</definedName>
    <definedName name="T2?L2.2.КВТЧ" localSheetId="1">#REF!</definedName>
    <definedName name="T2?L2.2.КВТЧ">#REF!</definedName>
    <definedName name="T2?L3" localSheetId="1">#REF!</definedName>
    <definedName name="T2?L3">#REF!</definedName>
    <definedName name="T2?L4" localSheetId="1">#REF!</definedName>
    <definedName name="T2?L4">#REF!</definedName>
    <definedName name="T2?L4.ПРЦ" localSheetId="1">#REF!</definedName>
    <definedName name="T2?L4.ПРЦ">#REF!</definedName>
    <definedName name="T2?L5" localSheetId="1">#REF!</definedName>
    <definedName name="T2?L5">#REF!</definedName>
    <definedName name="T2?L6" localSheetId="1">#REF!</definedName>
    <definedName name="T2?L6">#REF!</definedName>
    <definedName name="T2?L7" localSheetId="1">#REF!</definedName>
    <definedName name="T2?L7">#REF!</definedName>
    <definedName name="T2?L7.ПРЦ" localSheetId="1">#REF!</definedName>
    <definedName name="T2?L7.ПРЦ">#REF!</definedName>
    <definedName name="T2?L8" localSheetId="1">#REF!</definedName>
    <definedName name="T2?L8">#REF!</definedName>
    <definedName name="T2?Name" localSheetId="1">#REF!</definedName>
    <definedName name="T2?Name">#REF!</definedName>
    <definedName name="T2?Table" localSheetId="1">#REF!</definedName>
    <definedName name="T2?Table">#REF!</definedName>
    <definedName name="T2?Title" localSheetId="1">#REF!</definedName>
    <definedName name="T2?Title">#REF!</definedName>
    <definedName name="T2?unit?КВТЧ.ГКАЛ" localSheetId="1">#REF!</definedName>
    <definedName name="T2?unit?КВТЧ.ГКАЛ">#REF!</definedName>
    <definedName name="T2_" localSheetId="1">#REF!</definedName>
    <definedName name="T2_">#REF!</definedName>
    <definedName name="T20.1?Columns" localSheetId="1">#REF!</definedName>
    <definedName name="T20.1?Columns">#REF!</definedName>
    <definedName name="T20.1?Investments" localSheetId="1">#REF!</definedName>
    <definedName name="T20.1?Investments">#REF!</definedName>
    <definedName name="T20.1?Scope" localSheetId="1">#REF!</definedName>
    <definedName name="T20.1?Scope">#REF!</definedName>
    <definedName name="T20.1_Protect" localSheetId="1">#REF!</definedName>
    <definedName name="T20.1_Protect">#REF!</definedName>
    <definedName name="T20?Columns" localSheetId="1">#REF!</definedName>
    <definedName name="T20?Columns">#REF!</definedName>
    <definedName name="T20?ItemComments" localSheetId="1">#REF!</definedName>
    <definedName name="T20?ItemComments">#REF!</definedName>
    <definedName name="T20?Items" localSheetId="1">#REF!</definedName>
    <definedName name="T20?Items">#REF!</definedName>
    <definedName name="T20?Scope" localSheetId="1">#REF!</definedName>
    <definedName name="T20?Scope">#REF!</definedName>
    <definedName name="T20_Protect" localSheetId="1">#REF!,#REF!</definedName>
    <definedName name="T20_Protect">#REF!,#REF!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Columns" localSheetId="1">#REF!</definedName>
    <definedName name="T21.3?Columns">#REF!</definedName>
    <definedName name="T21.3?item_ext?СБЫТ" localSheetId="1">#REF!,#REF!</definedName>
    <definedName name="T21.3?item_ext?СБЫТ">#REF!,#REF!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1">P1_T21.4?Data,P2_T21.4?Data</definedName>
    <definedName name="T21.4?Data">P1_T21.4?Data,P2_T21.4?Data</definedName>
    <definedName name="T21?axis?R?ДОГОВОР" localSheetId="1">#REF!</definedName>
    <definedName name="T21?axis?R?ДОГОВОР">#REF!</definedName>
    <definedName name="T21?axis?R?ДОГОВОР?" localSheetId="1">#REF!</definedName>
    <definedName name="T21?axis?R?ДОГОВОР?">#REF!</definedName>
    <definedName name="T21?axis?ПРД?РЕГ" localSheetId="1">#REF!</definedName>
    <definedName name="T21?axis?ПРД?РЕГ">#REF!</definedName>
    <definedName name="T21?item_ext?РОСТ" localSheetId="1">#REF!</definedName>
    <definedName name="T21?item_ext?РОСТ">#REF!</definedName>
    <definedName name="T21?L2" localSheetId="1">#REF!</definedName>
    <definedName name="T21?L2">#REF!</definedName>
    <definedName name="T21?L3" localSheetId="1">#REF!</definedName>
    <definedName name="T21?L3">#REF!</definedName>
    <definedName name="T21?L4" localSheetId="1">#REF!</definedName>
    <definedName name="T21?L4">#REF!</definedName>
    <definedName name="T21?L4.x" localSheetId="1">#REF!</definedName>
    <definedName name="T21?L4.x">#REF!</definedName>
    <definedName name="T21?L5" localSheetId="1">#REF!</definedName>
    <definedName name="T21?L5">#REF!</definedName>
    <definedName name="T21?L6" localSheetId="1">#REF!</definedName>
    <definedName name="T21?L6">#REF!</definedName>
    <definedName name="T21?L7" localSheetId="1">#REF!</definedName>
    <definedName name="T21?L7">#REF!</definedName>
    <definedName name="T21?Name" localSheetId="1">#REF!</definedName>
    <definedName name="T21?Name">#REF!</definedName>
    <definedName name="T21?Table" localSheetId="1">#REF!</definedName>
    <definedName name="T21?Table">#REF!</definedName>
    <definedName name="T21?Title" localSheetId="1">#REF!</definedName>
    <definedName name="T21?Title">#REF!</definedName>
    <definedName name="T21?unit?ПРЦ" localSheetId="1">#REF!</definedName>
    <definedName name="T21?unit?ПРЦ">#REF!</definedName>
    <definedName name="T21?unit?ТРУБ" localSheetId="1">#REF!</definedName>
    <definedName name="T21?unit?ТРУБ">#REF!</definedName>
    <definedName name="T21_Copy" localSheetId="1">#REF!</definedName>
    <definedName name="T21_Copy">#REF!</definedName>
    <definedName name="T21_Protection" localSheetId="1">P2_T21_Protection,расшифровка!P3_T21_Protection</definedName>
    <definedName name="T21_Protection">P2_T21_Protection,P3_T21_Protection</definedName>
    <definedName name="T24?axis?ПРД?РЕГ" localSheetId="1">#REF!</definedName>
    <definedName name="T24?axis?ПРД?РЕГ">#REF!</definedName>
    <definedName name="T24?item_ext?РОСТ" localSheetId="1">#REF!</definedName>
    <definedName name="T24?item_ext?РОСТ">#REF!</definedName>
    <definedName name="T24?L1" localSheetId="1">#REF!</definedName>
    <definedName name="T24?L1">#REF!</definedName>
    <definedName name="T24?L1.x" localSheetId="1">#REF!</definedName>
    <definedName name="T24?L1.x">#REF!</definedName>
    <definedName name="T24?L2" localSheetId="1">#REF!</definedName>
    <definedName name="T24?L2">#REF!</definedName>
    <definedName name="T24?L2.1" localSheetId="1">#REF!</definedName>
    <definedName name="T24?L2.1">#REF!</definedName>
    <definedName name="T24?L2.2" localSheetId="1">#REF!</definedName>
    <definedName name="T24?L2.2">#REF!</definedName>
    <definedName name="T24?L3" localSheetId="1">#REF!</definedName>
    <definedName name="T24?L3">#REF!</definedName>
    <definedName name="T24?L4" localSheetId="1">#REF!</definedName>
    <definedName name="T24?L4">#REF!</definedName>
    <definedName name="T24?L5" localSheetId="1">#REF!</definedName>
    <definedName name="T24?L5">#REF!</definedName>
    <definedName name="T24?L5.x" localSheetId="1">#REF!</definedName>
    <definedName name="T24?L5.x">#REF!</definedName>
    <definedName name="T24?L6" localSheetId="1">#REF!</definedName>
    <definedName name="T24?L6">#REF!</definedName>
    <definedName name="T24?Name" localSheetId="1">#REF!</definedName>
    <definedName name="T24?Name">#REF!</definedName>
    <definedName name="T24?Table" localSheetId="1">#REF!</definedName>
    <definedName name="T24?Table">#REF!</definedName>
    <definedName name="T24?Title" localSheetId="1">#REF!</definedName>
    <definedName name="T24?Title">#REF!</definedName>
    <definedName name="T24_Copy1" localSheetId="1">#REF!</definedName>
    <definedName name="T24_Copy1">#REF!</definedName>
    <definedName name="T24_Copy2" localSheetId="1">#REF!</definedName>
    <definedName name="T24_Copy2">#REF!</definedName>
    <definedName name="T25?axis?R?ВРАС" localSheetId="1">#REF!</definedName>
    <definedName name="T25?axis?R?ВРАС">#REF!</definedName>
    <definedName name="T25?axis?R?ВРАС?" localSheetId="1">#REF!</definedName>
    <definedName name="T25?axis?R?ВРАС?">#REF!</definedName>
    <definedName name="T25?axis?ПРД?БАЗ" localSheetId="1">#REF!</definedName>
    <definedName name="T25?axis?ПРД?БАЗ">#REF!</definedName>
    <definedName name="T25?axis?ПРД?ПРЕД" localSheetId="1">#REF!</definedName>
    <definedName name="T25?axis?ПРД?ПРЕД">#REF!</definedName>
    <definedName name="T25?axis?ПРД?РЕГ" localSheetId="1">#REF!</definedName>
    <definedName name="T25?axis?ПРД?РЕГ">#REF!</definedName>
    <definedName name="T25?Data" localSheetId="1">#REF!</definedName>
    <definedName name="T25?Data">#REF!</definedName>
    <definedName name="T25?item_ext?РОСТ" localSheetId="1">#REF!</definedName>
    <definedName name="T25?item_ext?РОСТ">#REF!</definedName>
    <definedName name="T25?item_ext?РОСТ2" localSheetId="1">#REF!</definedName>
    <definedName name="T25?item_ext?РОСТ2">#REF!</definedName>
    <definedName name="T25?L1.2" localSheetId="1">#REF!</definedName>
    <definedName name="T25?L1.2">#REF!</definedName>
    <definedName name="T25?L2" localSheetId="1">#REF!</definedName>
    <definedName name="T25?L2">#REF!</definedName>
    <definedName name="T25?L2.1" localSheetId="1">#REF!</definedName>
    <definedName name="T25?L2.1">#REF!</definedName>
    <definedName name="T25?L2.1.1" localSheetId="1">#REF!</definedName>
    <definedName name="T25?L2.1.1">#REF!</definedName>
    <definedName name="T25?L2.1.2" localSheetId="1">#REF!</definedName>
    <definedName name="T25?L2.1.2">#REF!</definedName>
    <definedName name="T25?L2.2" localSheetId="1">#REF!</definedName>
    <definedName name="T25?L2.2">#REF!</definedName>
    <definedName name="T25?L2.2.1" localSheetId="1">#REF!</definedName>
    <definedName name="T25?L2.2.1">#REF!</definedName>
    <definedName name="T25?L2.2.2" localSheetId="1">#REF!</definedName>
    <definedName name="T25?L2.2.2">#REF!</definedName>
    <definedName name="T25?L2.2.3" localSheetId="1">#REF!</definedName>
    <definedName name="T25?L2.2.3">#REF!</definedName>
    <definedName name="T25?L2.2.4" localSheetId="1">#REF!</definedName>
    <definedName name="T25?L2.2.4">#REF!</definedName>
    <definedName name="T25?Name" localSheetId="1">#REF!</definedName>
    <definedName name="T25?Name">#REF!</definedName>
    <definedName name="T25?Table" localSheetId="1">#REF!</definedName>
    <definedName name="T25?Table">#REF!</definedName>
    <definedName name="T25?Title" localSheetId="1">#REF!</definedName>
    <definedName name="T25?Title">#REF!</definedName>
    <definedName name="T25?unit?ПРЦ" localSheetId="1">#REF!</definedName>
    <definedName name="T25?unit?ПРЦ">#REF!</definedName>
    <definedName name="T25_Copy1" localSheetId="1">#REF!</definedName>
    <definedName name="T25_Copy1">#REF!</definedName>
    <definedName name="T25_Copy2" localSheetId="1">#REF!</definedName>
    <definedName name="T25_Copy2">#REF!</definedName>
    <definedName name="T25_Copy3" localSheetId="1">#REF!</definedName>
    <definedName name="T25_Copy3">#REF!</definedName>
    <definedName name="T25_Copy4" localSheetId="1">#REF!</definedName>
    <definedName name="T25_Copy4">#REF!</definedName>
    <definedName name="T25_protection" localSheetId="1">P1_T25_protection,P2_T25_protection</definedName>
    <definedName name="T25_protection">P1_T25_protection,P2_T25_protection</definedName>
    <definedName name="T27?axis?ПРД?РЕГ" localSheetId="1">#REF!</definedName>
    <definedName name="T27?axis?ПРД?РЕГ">#REF!</definedName>
    <definedName name="T27?Data" localSheetId="1">#REF!</definedName>
    <definedName name="T27?Data">#REF!</definedName>
    <definedName name="T27?item_ext?РОСТ" localSheetId="1">#REF!</definedName>
    <definedName name="T27?item_ext?РОСТ">#REF!</definedName>
    <definedName name="T27?Items" localSheetId="1">#REF!</definedName>
    <definedName name="T27?Items">#REF!</definedName>
    <definedName name="T27?L1" localSheetId="1">#REF!</definedName>
    <definedName name="T27?L1">#REF!</definedName>
    <definedName name="T27?L2" localSheetId="1">#REF!</definedName>
    <definedName name="T27?L2">#REF!</definedName>
    <definedName name="T27?L3" localSheetId="1">#REF!</definedName>
    <definedName name="T27?L3">#REF!</definedName>
    <definedName name="T27?L4" localSheetId="1">#REF!</definedName>
    <definedName name="T27?L4">#REF!</definedName>
    <definedName name="T27?L5" localSheetId="1">#REF!</definedName>
    <definedName name="T27?L5">#REF!</definedName>
    <definedName name="T27?L6" localSheetId="1">#REF!</definedName>
    <definedName name="T27?L6">#REF!</definedName>
    <definedName name="T27?Name" localSheetId="1">#REF!</definedName>
    <definedName name="T27?Name">#REF!</definedName>
    <definedName name="T27?Scope" localSheetId="1">#REF!</definedName>
    <definedName name="T27?Scope">#REF!</definedName>
    <definedName name="T27?Table" localSheetId="1">#REF!</definedName>
    <definedName name="T27?Table">#REF!</definedName>
    <definedName name="T27?Title" localSheetId="1">#REF!</definedName>
    <definedName name="T27?Title">#REF!</definedName>
    <definedName name="T27?НАП" localSheetId="1">#REF!</definedName>
    <definedName name="T27?НАП">#REF!</definedName>
    <definedName name="T27?ПОТ" localSheetId="1">#REF!</definedName>
    <definedName name="T27?ПОТ">#REF!</definedName>
    <definedName name="T27_Protect" localSheetId="1">#REF!,#REF!,#REF!</definedName>
    <definedName name="T27_Protect">#REF!,#REF!,#REF!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P2_T28?axis?R?ПЭ,P3_T28?axis?R?ПЭ,P4_T28?axis?R?ПЭ,P5_T28?axis?R?ПЭ,расшифровка!P6_T28?axis?R?ПЭ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P2_T28?axis?R?ПЭ?,P3_T28?axis?R?ПЭ?,P4_T28?axis?R?ПЭ?,P5_T28?axis?R?ПЭ?,расшифровка!P6_T28?axis?R?ПЭ?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P9_T28_Protection,P10_T28_Protection,P11_T28_Protection,расшифровка!P12_T28_Protection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3?axis?ПРД?РЕГ" localSheetId="1">#REF!</definedName>
    <definedName name="T3?axis?ПРД?РЕГ">#REF!</definedName>
    <definedName name="T3?Data" localSheetId="1">#REF!</definedName>
    <definedName name="T3?Data">#REF!</definedName>
    <definedName name="T3?item_ext?РОСТ" localSheetId="1">#REF!</definedName>
    <definedName name="T3?item_ext?РОСТ">#REF!</definedName>
    <definedName name="T3?L1" localSheetId="1">#REF!</definedName>
    <definedName name="T3?L1">#REF!</definedName>
    <definedName name="T3?L1.1" localSheetId="1">#REF!</definedName>
    <definedName name="T3?L1.1">#REF!</definedName>
    <definedName name="T3?L10" localSheetId="1">#REF!</definedName>
    <definedName name="T3?L10">#REF!</definedName>
    <definedName name="T3?L11" localSheetId="1">#REF!</definedName>
    <definedName name="T3?L11">#REF!</definedName>
    <definedName name="T3?L12" localSheetId="1">#REF!</definedName>
    <definedName name="T3?L12">#REF!</definedName>
    <definedName name="T3?L2" localSheetId="1">#REF!</definedName>
    <definedName name="T3?L2">#REF!</definedName>
    <definedName name="T3?L2.1" localSheetId="1">#REF!</definedName>
    <definedName name="T3?L2.1">#REF!</definedName>
    <definedName name="T3?L3" localSheetId="1">#REF!</definedName>
    <definedName name="T3?L3">#REF!</definedName>
    <definedName name="T3?L3.1" localSheetId="1">#REF!</definedName>
    <definedName name="T3?L3.1">#REF!</definedName>
    <definedName name="T3?L4" localSheetId="1">#REF!</definedName>
    <definedName name="T3?L4">#REF!</definedName>
    <definedName name="T3?L5" localSheetId="1">#REF!</definedName>
    <definedName name="T3?L5">#REF!</definedName>
    <definedName name="T3?L6" localSheetId="1">#REF!</definedName>
    <definedName name="T3?L6">#REF!</definedName>
    <definedName name="T3?L7" localSheetId="1">#REF!</definedName>
    <definedName name="T3?L7">#REF!</definedName>
    <definedName name="T3?L8" localSheetId="1">#REF!</definedName>
    <definedName name="T3?L8">#REF!</definedName>
    <definedName name="T3?L9" localSheetId="1">#REF!</definedName>
    <definedName name="T3?L9">#REF!</definedName>
    <definedName name="T3?Name" localSheetId="1">#REF!</definedName>
    <definedName name="T3?Name">#REF!</definedName>
    <definedName name="T3?Table" localSheetId="1">#REF!</definedName>
    <definedName name="T3?Table">#REF!</definedName>
    <definedName name="T3?Title" localSheetId="1">#REF!</definedName>
    <definedName name="T3?Title">#REF!</definedName>
    <definedName name="T3?unit?Г.КВТЧ" localSheetId="1">#REF!</definedName>
    <definedName name="T3?unit?Г.КВТЧ">#REF!</definedName>
    <definedName name="T3?unit?МКВТЧ" localSheetId="1">#REF!</definedName>
    <definedName name="T3?unit?МКВТЧ">#REF!</definedName>
    <definedName name="T4.1?axis?ПРД?БАЗ" localSheetId="1">#REF!</definedName>
    <definedName name="T4.1?axis?ПРД?БАЗ">#REF!</definedName>
    <definedName name="T4.1?axis?ПРД?ПРЕД" localSheetId="1">#REF!</definedName>
    <definedName name="T4.1?axis?ПРД?ПРЕД">#REF!</definedName>
    <definedName name="T4.1?axis?ПРД?ПРЕД2" localSheetId="1">#REF!</definedName>
    <definedName name="T4.1?axis?ПРД?ПРЕД2">#REF!</definedName>
    <definedName name="T4.1?axis?ПРД?РЕГ" localSheetId="1">#REF!</definedName>
    <definedName name="T4.1?axis?ПРД?РЕГ">#REF!</definedName>
    <definedName name="T4.1?item_ext?СРПРЕД3" localSheetId="1">#REF!</definedName>
    <definedName name="T4.1?item_ext?СРПРЕД3">#REF!</definedName>
    <definedName name="T4.1?L1" localSheetId="1">#REF!</definedName>
    <definedName name="T4.1?L1">#REF!</definedName>
    <definedName name="T4.1?L1.1" localSheetId="1">#REF!</definedName>
    <definedName name="T4.1?L1.1">#REF!</definedName>
    <definedName name="T4.1?L1.2" localSheetId="1">#REF!</definedName>
    <definedName name="T4.1?L1.2">#REF!</definedName>
    <definedName name="T4.1?L2" localSheetId="1">#REF!</definedName>
    <definedName name="T4.1?L2">#REF!</definedName>
    <definedName name="T4.1?L3.1" localSheetId="1">#REF!</definedName>
    <definedName name="T4.1?L3.1">#REF!</definedName>
    <definedName name="T4.1?Name" localSheetId="1">#REF!</definedName>
    <definedName name="T4.1?Name">#REF!</definedName>
    <definedName name="T4.1?Table" localSheetId="1">#REF!</definedName>
    <definedName name="T4.1?Table">#REF!</definedName>
    <definedName name="T4.1?Title" localSheetId="1">#REF!</definedName>
    <definedName name="T4.1?Title">#REF!</definedName>
    <definedName name="T4.1?unit?ПРЦ" localSheetId="1">#REF!</definedName>
    <definedName name="T4.1?unit?ПРЦ">#REF!</definedName>
    <definedName name="T4.1?unit?ТТУТ" localSheetId="1">#REF!</definedName>
    <definedName name="T4.1?unit?ТТУТ">#REF!</definedName>
    <definedName name="T4?axis?ПРД?РЕГ" localSheetId="1">#REF!</definedName>
    <definedName name="T4?axis?ПРД?РЕГ">#REF!</definedName>
    <definedName name="T4?item_ext?РОСТ" localSheetId="1">#REF!</definedName>
    <definedName name="T4?item_ext?РОСТ">#REF!</definedName>
    <definedName name="T4?L1" localSheetId="1">#REF!</definedName>
    <definedName name="T4?L1">#REF!</definedName>
    <definedName name="T4?L1.1" localSheetId="1">#REF!</definedName>
    <definedName name="T4?L1.1">#REF!</definedName>
    <definedName name="T4?L1.2" localSheetId="1">#REF!</definedName>
    <definedName name="T4?L1.2">#REF!</definedName>
    <definedName name="T4?L10" localSheetId="1">#REF!</definedName>
    <definedName name="T4?L10">#REF!</definedName>
    <definedName name="T4?L10.1" localSheetId="1">#REF!</definedName>
    <definedName name="T4?L10.1">#REF!</definedName>
    <definedName name="T4?L10.2" localSheetId="1">#REF!</definedName>
    <definedName name="T4?L10.2">#REF!</definedName>
    <definedName name="T4?L11.1" localSheetId="1">#REF!</definedName>
    <definedName name="T4?L11.1">#REF!</definedName>
    <definedName name="T4?L12" localSheetId="1">#REF!</definedName>
    <definedName name="T4?L12">#REF!</definedName>
    <definedName name="T4?L13" localSheetId="1">#REF!</definedName>
    <definedName name="T4?L13">#REF!</definedName>
    <definedName name="T4?L14" localSheetId="1">#REF!</definedName>
    <definedName name="T4?L14">#REF!</definedName>
    <definedName name="T4?L2" localSheetId="1">#REF!</definedName>
    <definedName name="T4?L2">#REF!</definedName>
    <definedName name="T4?L2.1" localSheetId="1">#REF!</definedName>
    <definedName name="T4?L2.1">#REF!</definedName>
    <definedName name="T4?L3.1" localSheetId="1">#REF!</definedName>
    <definedName name="T4?L3.1">#REF!</definedName>
    <definedName name="T4?L4.1" localSheetId="1">#REF!</definedName>
    <definedName name="T4?L4.1">#REF!</definedName>
    <definedName name="T4?L5.1" localSheetId="1">#REF!</definedName>
    <definedName name="T4?L5.1">#REF!</definedName>
    <definedName name="T4?L6" localSheetId="1">#REF!</definedName>
    <definedName name="T4?L6">#REF!</definedName>
    <definedName name="T4?L6.1" localSheetId="1">#REF!</definedName>
    <definedName name="T4?L6.1">#REF!</definedName>
    <definedName name="T4?L6.2" localSheetId="1">#REF!</definedName>
    <definedName name="T4?L6.2">#REF!</definedName>
    <definedName name="T4?L7.1" localSheetId="1">#REF!</definedName>
    <definedName name="T4?L7.1">#REF!</definedName>
    <definedName name="T4?L8" localSheetId="1">#REF!</definedName>
    <definedName name="T4?L8">#REF!</definedName>
    <definedName name="T4?L8.1" localSheetId="1">#REF!</definedName>
    <definedName name="T4?L8.1">#REF!</definedName>
    <definedName name="T4?L8.2" localSheetId="1">#REF!</definedName>
    <definedName name="T4?L8.2">#REF!</definedName>
    <definedName name="T4?L9" localSheetId="1">#REF!</definedName>
    <definedName name="T4?L9">#REF!</definedName>
    <definedName name="T4?L9.1" localSheetId="1">#REF!</definedName>
    <definedName name="T4?L9.1">#REF!</definedName>
    <definedName name="T4?L9.2" localSheetId="1">#REF!</definedName>
    <definedName name="T4?L9.2">#REF!</definedName>
    <definedName name="T4?Name" localSheetId="1">#REF!</definedName>
    <definedName name="T4?Name">#REF!</definedName>
    <definedName name="T4?Table" localSheetId="1">#REF!</definedName>
    <definedName name="T4?Table">#REF!</definedName>
    <definedName name="T4?Title" localSheetId="1">#REF!</definedName>
    <definedName name="T4?Title">#REF!</definedName>
    <definedName name="T4?unit?МКВТЧ" localSheetId="1">#REF!</definedName>
    <definedName name="T4?unit?МКВТЧ">#REF!</definedName>
    <definedName name="T4?unit?ММКБ" localSheetId="1">#REF!</definedName>
    <definedName name="T4?unit?ММКБ">#REF!</definedName>
    <definedName name="T4?unit?РУБ.ТКВТЧ" localSheetId="1">#REF!</definedName>
    <definedName name="T4?unit?РУБ.ТКВТЧ">#REF!</definedName>
    <definedName name="T4?unit?РУБ.ТУТ" localSheetId="1">#REF!</definedName>
    <definedName name="T4?unit?РУБ.ТУТ">#REF!</definedName>
    <definedName name="T4?unit?ТТУТ" localSheetId="1">#REF!</definedName>
    <definedName name="T4?unit?ТТУТ">#REF!</definedName>
    <definedName name="T5?axis?ПРД?РЕГ" localSheetId="1">#REF!</definedName>
    <definedName name="T5?axis?ПРД?РЕГ">#REF!</definedName>
    <definedName name="T5?axis?ПРД?РЕГ.КВ1" localSheetId="1">#REF!</definedName>
    <definedName name="T5?axis?ПРД?РЕГ.КВ1">#REF!</definedName>
    <definedName name="T5?axis?ПРД?РЕГ.КВ2" localSheetId="1">#REF!</definedName>
    <definedName name="T5?axis?ПРД?РЕГ.КВ2">#REF!</definedName>
    <definedName name="T5?axis?ПРД?РЕГ.КВ3" localSheetId="1">#REF!</definedName>
    <definedName name="T5?axis?ПРД?РЕГ.КВ3">#REF!</definedName>
    <definedName name="T5?axis?ПРД?РЕГ.КВ4" localSheetId="1">#REF!</definedName>
    <definedName name="T5?axis?ПРД?РЕГ.КВ4">#REF!</definedName>
    <definedName name="T5?item_ext?РОСТ" localSheetId="1">#REF!</definedName>
    <definedName name="T5?item_ext?РОСТ">#REF!</definedName>
    <definedName name="T5?L1" localSheetId="1">#REF!</definedName>
    <definedName name="T5?L1">#REF!</definedName>
    <definedName name="T5?L1.1" localSheetId="1">#REF!</definedName>
    <definedName name="T5?L1.1">#REF!</definedName>
    <definedName name="T5?L2" localSheetId="1">#REF!</definedName>
    <definedName name="T5?L2">#REF!</definedName>
    <definedName name="T5?L2.1" localSheetId="1">#REF!</definedName>
    <definedName name="T5?L2.1">#REF!</definedName>
    <definedName name="T5?L3" localSheetId="1">#REF!</definedName>
    <definedName name="T5?L3">#REF!</definedName>
    <definedName name="T5?L3.1" localSheetId="1">#REF!</definedName>
    <definedName name="T5?L3.1">#REF!</definedName>
    <definedName name="T5?L4" localSheetId="1">#REF!</definedName>
    <definedName name="T5?L4">#REF!</definedName>
    <definedName name="T5?L4.1" localSheetId="1">#REF!</definedName>
    <definedName name="T5?L4.1">#REF!</definedName>
    <definedName name="T5?L5.1" localSheetId="1">#REF!</definedName>
    <definedName name="T5?L5.1">#REF!</definedName>
    <definedName name="T5?L6" localSheetId="1">#REF!</definedName>
    <definedName name="T5?L6">#REF!</definedName>
    <definedName name="T5?L6.1" localSheetId="1">#REF!</definedName>
    <definedName name="T5?L6.1">#REF!</definedName>
    <definedName name="T5?Name" localSheetId="1">#REF!</definedName>
    <definedName name="T5?Name">#REF!</definedName>
    <definedName name="T5?Table" localSheetId="1">#REF!</definedName>
    <definedName name="T5?Table">#REF!</definedName>
    <definedName name="T5?Title" localSheetId="1">#REF!</definedName>
    <definedName name="T5?Title">#REF!</definedName>
    <definedName name="T6.1?axis?ПРД?БАЗ.КВ1" localSheetId="1">#REF!</definedName>
    <definedName name="T6.1?axis?ПРД?БАЗ.КВ1">#REF!</definedName>
    <definedName name="T6.1?axis?ПРД?БАЗ.КВ2" localSheetId="1">#REF!</definedName>
    <definedName name="T6.1?axis?ПРД?БАЗ.КВ2">#REF!</definedName>
    <definedName name="T6.1?axis?ПРД?БАЗ.КВ3" localSheetId="1">#REF!</definedName>
    <definedName name="T6.1?axis?ПРД?БАЗ.КВ3">#REF!</definedName>
    <definedName name="T6.1?axis?ПРД?БАЗ.КВ4" localSheetId="1">#REF!</definedName>
    <definedName name="T6.1?axis?ПРД?БАЗ.КВ4">#REF!</definedName>
    <definedName name="T6.1?axis?ПРД?РЕГ" localSheetId="1">#REF!</definedName>
    <definedName name="T6.1?axis?ПРД?РЕГ">#REF!</definedName>
    <definedName name="T6.1?axis?ПРД?РЕГ.КВ1" localSheetId="1">#REF!</definedName>
    <definedName name="T6.1?axis?ПРД?РЕГ.КВ1">#REF!</definedName>
    <definedName name="T6.1?axis?ПРД?РЕГ.КВ2" localSheetId="1">#REF!</definedName>
    <definedName name="T6.1?axis?ПРД?РЕГ.КВ2">#REF!</definedName>
    <definedName name="T6.1?axis?ПРД?РЕГ.КВ3" localSheetId="1">#REF!</definedName>
    <definedName name="T6.1?axis?ПРД?РЕГ.КВ3">#REF!</definedName>
    <definedName name="T6.1?axis?ПРД?РЕГ.КВ4" localSheetId="1">#REF!</definedName>
    <definedName name="T6.1?axis?ПРД?РЕГ.КВ4">#REF!</definedName>
    <definedName name="T6.1?Data" localSheetId="1">#REF!</definedName>
    <definedName name="T6.1?Data">#REF!</definedName>
    <definedName name="T6.1?L1" localSheetId="1">#REF!</definedName>
    <definedName name="T6.1?L1">#REF!</definedName>
    <definedName name="T6.1?L2" localSheetId="1">#REF!</definedName>
    <definedName name="T6.1?L2">#REF!</definedName>
    <definedName name="T6.1?Name" localSheetId="1">#REF!</definedName>
    <definedName name="T6.1?Name">#REF!</definedName>
    <definedName name="T6.1?Table" localSheetId="1">#REF!</definedName>
    <definedName name="T6.1?Table">#REF!</definedName>
    <definedName name="T6.1?Title" localSheetId="1">#REF!</definedName>
    <definedName name="T6.1?Title">#REF!</definedName>
    <definedName name="T6.1?unit?ПРЦ" localSheetId="1">#REF!</definedName>
    <definedName name="T6.1?unit?ПРЦ">#REF!</definedName>
    <definedName name="T6.1?unit?РУБ" localSheetId="1">#REF!</definedName>
    <definedName name="T6.1?unit?РУБ">#REF!</definedName>
    <definedName name="T6?axis?ПРД?РЕГ" localSheetId="1">#REF!</definedName>
    <definedName name="T6?axis?ПРД?РЕГ">#REF!</definedName>
    <definedName name="T6?Columns" localSheetId="1">#REF!</definedName>
    <definedName name="T6?Columns">#REF!</definedName>
    <definedName name="T6?FirstYear" localSheetId="1">#REF!</definedName>
    <definedName name="T6?FirstYear">#REF!</definedName>
    <definedName name="T6?item_ext?РОСТ" localSheetId="1">#REF!</definedName>
    <definedName name="T6?item_ext?РОСТ">#REF!</definedName>
    <definedName name="T6?L1.1" localSheetId="1">#REF!</definedName>
    <definedName name="T6?L1.1">#REF!</definedName>
    <definedName name="T6?L1.1.1" localSheetId="1">#REF!</definedName>
    <definedName name="T6?L1.1.1">#REF!</definedName>
    <definedName name="T6?L1.2" localSheetId="1">#REF!</definedName>
    <definedName name="T6?L1.2">#REF!</definedName>
    <definedName name="T6?L1.2.1" localSheetId="1">#REF!</definedName>
    <definedName name="T6?L1.2.1">#REF!</definedName>
    <definedName name="T6?L1.3" localSheetId="1">#REF!</definedName>
    <definedName name="T6?L1.3">#REF!</definedName>
    <definedName name="T6?L1.3.1" localSheetId="1">#REF!</definedName>
    <definedName name="T6?L1.3.1">#REF!</definedName>
    <definedName name="T6?L1.4" localSheetId="1">#REF!</definedName>
    <definedName name="T6?L1.4">#REF!</definedName>
    <definedName name="T6?L1.5" localSheetId="1">#REF!</definedName>
    <definedName name="T6?L1.5">#REF!</definedName>
    <definedName name="T6?L2.1" localSheetId="1">#REF!</definedName>
    <definedName name="T6?L2.1">#REF!</definedName>
    <definedName name="T6?L2.10" localSheetId="1">#REF!</definedName>
    <definedName name="T6?L2.10">#REF!</definedName>
    <definedName name="T6?L2.2" localSheetId="1">#REF!</definedName>
    <definedName name="T6?L2.2">#REF!</definedName>
    <definedName name="T6?L2.3" localSheetId="1">#REF!</definedName>
    <definedName name="T6?L2.3">#REF!</definedName>
    <definedName name="T6?L2.4" localSheetId="1">#REF!</definedName>
    <definedName name="T6?L2.4">#REF!</definedName>
    <definedName name="T6?L2.5.1" localSheetId="1">#REF!</definedName>
    <definedName name="T6?L2.5.1">#REF!</definedName>
    <definedName name="T6?L2.5.2" localSheetId="1">#REF!</definedName>
    <definedName name="T6?L2.5.2">#REF!</definedName>
    <definedName name="T6?L2.6.1" localSheetId="1">#REF!</definedName>
    <definedName name="T6?L2.6.1">#REF!</definedName>
    <definedName name="T6?L2.6.2" localSheetId="1">#REF!</definedName>
    <definedName name="T6?L2.6.2">#REF!</definedName>
    <definedName name="T6?L2.7.1" localSheetId="1">#REF!</definedName>
    <definedName name="T6?L2.7.1">#REF!</definedName>
    <definedName name="T6?L2.7.2" localSheetId="1">#REF!</definedName>
    <definedName name="T6?L2.7.2">#REF!</definedName>
    <definedName name="T6?L2.8.1" localSheetId="1">#REF!</definedName>
    <definedName name="T6?L2.8.1">#REF!</definedName>
    <definedName name="T6?L2.8.2" localSheetId="1">#REF!</definedName>
    <definedName name="T6?L2.8.2">#REF!</definedName>
    <definedName name="T6?L2.9.1" localSheetId="1">#REF!</definedName>
    <definedName name="T6?L2.9.1">#REF!</definedName>
    <definedName name="T6?L2.9.2" localSheetId="1">#REF!</definedName>
    <definedName name="T6?L2.9.2">#REF!</definedName>
    <definedName name="T6?L3.1" localSheetId="1">#REF!</definedName>
    <definedName name="T6?L3.1">#REF!</definedName>
    <definedName name="T6?L3.2" localSheetId="1">#REF!</definedName>
    <definedName name="T6?L3.2">#REF!</definedName>
    <definedName name="T6?L3.3" localSheetId="1">#REF!</definedName>
    <definedName name="T6?L3.3">#REF!</definedName>
    <definedName name="T6?L4.1" localSheetId="1">#REF!</definedName>
    <definedName name="T6?L4.1">#REF!</definedName>
    <definedName name="T6?L4.2" localSheetId="1">#REF!</definedName>
    <definedName name="T6?L4.2">#REF!</definedName>
    <definedName name="T6?L4.3" localSheetId="1">#REF!</definedName>
    <definedName name="T6?L4.3">#REF!</definedName>
    <definedName name="T6?L4.4" localSheetId="1">#REF!</definedName>
    <definedName name="T6?L4.4">#REF!</definedName>
    <definedName name="T6?L4.5" localSheetId="1">#REF!</definedName>
    <definedName name="T6?L4.5">#REF!</definedName>
    <definedName name="T6?L4.6" localSheetId="1">#REF!</definedName>
    <definedName name="T6?L4.6">#REF!</definedName>
    <definedName name="T6?L4.7" localSheetId="1">#REF!</definedName>
    <definedName name="T6?L4.7">#REF!</definedName>
    <definedName name="T6?Name" localSheetId="1">#REF!</definedName>
    <definedName name="T6?Name">#REF!</definedName>
    <definedName name="T6?Scope" localSheetId="1">#REF!</definedName>
    <definedName name="T6?Scope">#REF!</definedName>
    <definedName name="T6?Table" localSheetId="1">#REF!</definedName>
    <definedName name="T6?Table">#REF!</definedName>
    <definedName name="T6?Title" localSheetId="1">#REF!</definedName>
    <definedName name="T6?Title">#REF!</definedName>
    <definedName name="T6?НАП" localSheetId="1">#REF!</definedName>
    <definedName name="T6?НАП">#REF!</definedName>
    <definedName name="T6?ПОТ" localSheetId="1">#REF!</definedName>
    <definedName name="T6?ПОТ">#REF!</definedName>
    <definedName name="T6_Protect" localSheetId="1">#REF!,#REF!,#REF!,#REF!,#REF!,#REF!,расшифровка!P1_T6_Protect</definedName>
    <definedName name="T6_Protect">#REF!,#REF!,#REF!,#REF!,#REF!,#REF!,P1_T6_Protect</definedName>
    <definedName name="T7?Data">#N/A</definedName>
    <definedName name="T9?axis?ПРД?РЕГ" localSheetId="1">#REF!</definedName>
    <definedName name="T9?axis?ПРД?РЕГ">#REF!</definedName>
    <definedName name="T9?item_ext?РОСТ" localSheetId="1">#REF!</definedName>
    <definedName name="T9?item_ext?РОСТ">#REF!</definedName>
    <definedName name="T9?L1" localSheetId="1">#REF!</definedName>
    <definedName name="T9?L1">#REF!</definedName>
    <definedName name="T9?L2.1" localSheetId="1">#REF!</definedName>
    <definedName name="T9?L2.1">#REF!</definedName>
    <definedName name="T9?L2.2" localSheetId="1">#REF!</definedName>
    <definedName name="T9?L2.2">#REF!</definedName>
    <definedName name="T9?L3.1" localSheetId="1">#REF!</definedName>
    <definedName name="T9?L3.1">#REF!</definedName>
    <definedName name="T9?L3.2" localSheetId="1">#REF!</definedName>
    <definedName name="T9?L3.2">#REF!</definedName>
    <definedName name="T9?L4.1" localSheetId="1">#REF!</definedName>
    <definedName name="T9?L4.1">#REF!</definedName>
    <definedName name="T9?L4.2" localSheetId="1">#REF!</definedName>
    <definedName name="T9?L4.2">#REF!</definedName>
    <definedName name="T9?L5" localSheetId="1">#REF!</definedName>
    <definedName name="T9?L5">#REF!</definedName>
    <definedName name="T9?Name" localSheetId="1">#REF!</definedName>
    <definedName name="T9?Name">#REF!</definedName>
    <definedName name="T9?Table" localSheetId="1">#REF!</definedName>
    <definedName name="T9?Table">#REF!</definedName>
    <definedName name="T9?Title" localSheetId="1">#REF!</definedName>
    <definedName name="T9?Title">#REF!</definedName>
    <definedName name="T9?unit?МВТЧ" localSheetId="1">#REF!</definedName>
    <definedName name="T9?unit?МВТЧ">#REF!</definedName>
    <definedName name="T9?unit?ПРЦ" localSheetId="1">#REF!</definedName>
    <definedName name="T9?unit?ПРЦ">#REF!</definedName>
    <definedName name="TP2.1?Columns" localSheetId="1">#REF!</definedName>
    <definedName name="TP2.1?Columns">#REF!</definedName>
    <definedName name="TP2.1?Scope" localSheetId="1">#REF!</definedName>
    <definedName name="TP2.1?Scope">#REF!</definedName>
    <definedName name="TP2.2?Columns" localSheetId="1">#REF!</definedName>
    <definedName name="TP2.2?Columns">#REF!</definedName>
    <definedName name="TP2.2?Scope" localSheetId="1">#REF!</definedName>
    <definedName name="TP2.2?Scope">#REF!</definedName>
    <definedName name="uka" localSheetId="1">расшифровка!uka</definedName>
    <definedName name="uka">[0]!uka</definedName>
    <definedName name="upr" localSheetId="1">расшифровка!upr</definedName>
    <definedName name="upr">[0]!upr</definedName>
    <definedName name="ůůů" localSheetId="1">расшифровка!ůůů</definedName>
    <definedName name="ůůů">[0]!ůůů</definedName>
    <definedName name="VV" localSheetId="1">расшифровка!VV</definedName>
    <definedName name="VV">[0]!VV</definedName>
    <definedName name="we" localSheetId="1">расшифровка!we</definedName>
    <definedName name="we">[0]!we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1" localSheetId="1">#REF!</definedName>
    <definedName name="а1">#REF!</definedName>
    <definedName name="А8" localSheetId="1">#REF!</definedName>
    <definedName name="А8">#REF!</definedName>
    <definedName name="аа" localSheetId="1">расшифровка!аа</definedName>
    <definedName name="аа">[0]!аа</definedName>
    <definedName name="АААААААА" localSheetId="1">расшифровка!АААААААА</definedName>
    <definedName name="АААААААА">[0]!АААААААА</definedName>
    <definedName name="ав" localSheetId="1">расшифровка!ав</definedName>
    <definedName name="ав">[0]!ав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п" localSheetId="1">расшифровка!ап</definedName>
    <definedName name="ап">[0]!ап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ТП" localSheetId="1">#REF!</definedName>
    <definedName name="АТП">#REF!</definedName>
    <definedName name="аяыпамыпмипи" localSheetId="1">расшифровка!аяыпамыпмипи</definedName>
    <definedName name="аяыпамыпмипи">[0]!аяыпамыпмипи</definedName>
    <definedName name="б" localSheetId="1">расшифровка!б</definedName>
    <definedName name="б">[0]!б</definedName>
    <definedName name="_xlnm.Database" localSheetId="1">#REF!</definedName>
    <definedName name="_xlnm.Database">#REF!</definedName>
    <definedName name="бб" localSheetId="1">расшифровка!бб</definedName>
    <definedName name="бб">[0]!бб</definedName>
    <definedName name="в" localSheetId="1">расшифровка!в</definedName>
    <definedName name="в">[0]!в</definedName>
    <definedName name="в23ё" localSheetId="1">расшифровка!в23ё</definedName>
    <definedName name="в23ё">[0]!в23ё</definedName>
    <definedName name="вап" localSheetId="1">расшифровка!вап</definedName>
    <definedName name="вап">[0]!вап</definedName>
    <definedName name="Вар.их" localSheetId="1">расшифровка!Вар.их</definedName>
    <definedName name="Вар.их">[0]!Вар.их</definedName>
    <definedName name="Вар.КАЛМЭ" localSheetId="1">расшифровка!Вар.КАЛМЭ</definedName>
    <definedName name="Вар.КАЛМЭ">[0]!Вар.КАЛМЭ</definedName>
    <definedName name="вв" localSheetId="1">расшифровка!вв</definedName>
    <definedName name="вв">[0]!вв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расшифровка!вм</definedName>
    <definedName name="вм">[0]!вм</definedName>
    <definedName name="вмивртвр" localSheetId="1">расшифровка!вмивртвр</definedName>
    <definedName name="вмивртвр">[0]!вмивртвр</definedName>
    <definedName name="восемь" localSheetId="1">#REF!</definedName>
    <definedName name="восемь">#REF!</definedName>
    <definedName name="вртт" localSheetId="1">расшифровка!вртт</definedName>
    <definedName name="вртт">[0]!вртт</definedName>
    <definedName name="второй" localSheetId="1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гг" localSheetId="1">расшифровка!ггг</definedName>
    <definedName name="ггг">[0]!ггг</definedName>
    <definedName name="гггр" localSheetId="1">расшифровка!гггр</definedName>
    <definedName name="гггр">[0]!гггр</definedName>
    <definedName name="генерация" localSheetId="1">расшифровка!генерация</definedName>
    <definedName name="генерация">[0]!генерация</definedName>
    <definedName name="гнлзщ" localSheetId="1">расшифровка!гнлзщ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1">расшифровка!гэс3</definedName>
    <definedName name="гэс3">[0]!гэс3</definedName>
    <definedName name="ддд" localSheetId="1">расшифровка!ддд</definedName>
    <definedName name="ддд">[0]!ддд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ж" localSheetId="1">расшифровка!дж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1">расшифровка!доопатмо</definedName>
    <definedName name="доопатмо">[0]!доопатмо</definedName>
    <definedName name="Дополнение" localSheetId="1">расшифровка!Дополнение</definedName>
    <definedName name="Дополнение">[0]!Дополнение</definedName>
    <definedName name="еще" localSheetId="1">расшифровка!еще</definedName>
    <definedName name="еще">[0]!еще</definedName>
    <definedName name="ж" localSheetId="1">расшифровка!ж</definedName>
    <definedName name="ж">[0]!ж</definedName>
    <definedName name="жд" localSheetId="1">расшифровка!жд</definedName>
    <definedName name="жд">[0]!жд</definedName>
    <definedName name="жж" localSheetId="1">расшифровка!жж</definedName>
    <definedName name="жж">[0]!жж</definedName>
    <definedName name="жжж" localSheetId="1">расшифровка!жжж</definedName>
    <definedName name="жжж">[0]!жжж</definedName>
    <definedName name="жжжжж" localSheetId="1">расшифровка!жжжжж</definedName>
    <definedName name="жжжжж">[0]!жжжжж</definedName>
    <definedName name="жэ" localSheetId="1">расшифровка!жэ</definedName>
    <definedName name="жэ">[0]!жэ</definedName>
    <definedName name="з" localSheetId="1">расшифровка!з</definedName>
    <definedName name="з">[0]!з</definedName>
    <definedName name="з4" localSheetId="1">#REF!</definedName>
    <definedName name="з4">#REF!</definedName>
    <definedName name="_xlnm.Print_Titles" localSheetId="0">Лист1!$14:$15</definedName>
    <definedName name="_xlnm.Print_Titles" localSheetId="1">расшифровка!$2:$4</definedName>
    <definedName name="зз" localSheetId="1">расшифровка!зз</definedName>
    <definedName name="зз">[0]!зз</definedName>
    <definedName name="ззз" localSheetId="1">расшифровка!ззз</definedName>
    <definedName name="ззз">[0]!ззз</definedName>
    <definedName name="зззз" localSheetId="1">расшифровка!зззз</definedName>
    <definedName name="зззз">[0]!зззз</definedName>
    <definedName name="и" localSheetId="1">расшифровка!и</definedName>
    <definedName name="и">[0]!и</definedName>
    <definedName name="й" localSheetId="1">расшифровка!й</definedName>
    <definedName name="й">[0]!й</definedName>
    <definedName name="и_эсо_вн" localSheetId="1">#REF!</definedName>
    <definedName name="и_эсо_вн">#REF!</definedName>
    <definedName name="и_эсо_сн1" localSheetId="1">#REF!</definedName>
    <definedName name="и_эсо_сн1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и" localSheetId="1">расшифровка!ии</definedName>
    <definedName name="ии">[0]!ии</definedName>
    <definedName name="ий" localSheetId="1">расшифровка!ий</definedName>
    <definedName name="ий">[0]!ий</definedName>
    <definedName name="йй" localSheetId="1">расшифровка!йй</definedName>
    <definedName name="йй">[0]!йй</definedName>
    <definedName name="иии" localSheetId="1">расшифровка!иии</definedName>
    <definedName name="иии">[0]!иии</definedName>
    <definedName name="ййй" localSheetId="1">расшифровка!ййй</definedName>
    <definedName name="ййй">[0]!ййй</definedName>
    <definedName name="ииии" localSheetId="1">расшифровка!ииии</definedName>
    <definedName name="ииии">[0]!ииии</definedName>
    <definedName name="йййййййййййййййййййййййй" localSheetId="1">расшифровка!йййййййййййййййййййййййй</definedName>
    <definedName name="йййййййййййййййййййййййй">[0]!йййййййййййййййййййййййй</definedName>
    <definedName name="Инвестиции" localSheetId="1">расшифровка!Инвестиции</definedName>
    <definedName name="Инвестиции">[0]!Инвестиции</definedName>
    <definedName name="инвестпрограмма" localSheetId="1">расшифровка!инвестпрограмма</definedName>
    <definedName name="инвестпрограмма">[0]!инвестпрограмма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ина" localSheetId="1">расшифровка!ирина</definedName>
    <definedName name="ирина">[0]!ирина</definedName>
    <definedName name="йфц" localSheetId="1">расшифровка!йфц</definedName>
    <definedName name="йфц">[0]!йфц</definedName>
    <definedName name="йц" localSheetId="1">расшифровка!йц</definedName>
    <definedName name="йц">[0]!йц</definedName>
    <definedName name="йцу">#N/A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кв3" localSheetId="1">расшифровка!кв3</definedName>
    <definedName name="кв3">[0]!кв3</definedName>
    <definedName name="квартал" localSheetId="1">расшифровка!квартал</definedName>
    <definedName name="квартал">[0]!квартал</definedName>
    <definedName name="кг" localSheetId="1">расшифровка!кг</definedName>
    <definedName name="кг">[0]!кг</definedName>
    <definedName name="ке" localSheetId="1">расшифровка!ке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1">расшифровка!компенсация</definedName>
    <definedName name="компенсация">[0]!компенсация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1">расшифровка!кп</definedName>
    <definedName name="кп">[0]!кп</definedName>
    <definedName name="кпгэс" localSheetId="1">расшифровка!кпгэс</definedName>
    <definedName name="кпгэс">[0]!кпгэс</definedName>
    <definedName name="кпнрг" localSheetId="1">расшифровка!кпнрг</definedName>
    <definedName name="кпнрг">[0]!кпнрг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тджщз" localSheetId="1">расшифровка!ктджщз</definedName>
    <definedName name="ктджщз">[0]!ктджщз</definedName>
    <definedName name="ку" localSheetId="1">расшифровка!ку</definedName>
    <definedName name="ку">[0]!ку</definedName>
    <definedName name="лара" localSheetId="1">расшифровка!лара</definedName>
    <definedName name="лара">[0]!лара</definedName>
    <definedName name="лена" localSheetId="1">расшифровка!лена</definedName>
    <definedName name="лена">[0]!лена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л" localSheetId="1">расшифровка!лллл</definedName>
    <definedName name="лллл">[0]!лллл</definedName>
    <definedName name="ло" localSheetId="1">расшифровка!ло</definedName>
    <definedName name="ло">[0]!ло</definedName>
    <definedName name="лод" localSheetId="1">расшифровка!лод</definedName>
    <definedName name="лод">[0]!лод</definedName>
    <definedName name="лор" localSheetId="1">расшифровка!лор</definedName>
    <definedName name="лор">[0]!лор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 localSheetId="1">расшифровка!мам</definedName>
    <definedName name="мам">[0]!мам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ым" localSheetId="1">расшифровка!мым</definedName>
    <definedName name="мым">[0]!мым</definedName>
    <definedName name="нгг" localSheetId="1">расшифровка!нгг</definedName>
    <definedName name="нгг">[0]!нгг</definedName>
    <definedName name="ннн" localSheetId="1">расшифровка!ннн</definedName>
    <definedName name="ннн">[0]!ннн</definedName>
    <definedName name="НННН" localSheetId="1">расшифровка!НННН</definedName>
    <definedName name="НННН">[0]!НННН</definedName>
    <definedName name="ннннннннннн" localSheetId="1">расшифровка!ннннннннннн</definedName>
    <definedName name="ннннннннннн">[0]!ннннннннннн</definedName>
    <definedName name="новый" localSheetId="1" hidden="1">#REF!,#REF!,#REF!,#REF!,#REF!,расшифровка!P1_SCOPE_NotInd2,расшифровка!P2_SCOPE_NotInd2,расшифровка!P3_SCOPE_NotInd2</definedName>
    <definedName name="новый" hidden="1">#REF!,#REF!,#REF!,#REF!,#REF!,[0]!P1_SCOPE_NotInd2,[0]!P2_SCOPE_NotInd2,[0]!P3_SCOPE_NotInd2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Лист1!$A$1:$BL$157</definedName>
    <definedName name="_xlnm.Print_Area" localSheetId="1">расшифровка!$A$1:$F$28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ло" localSheetId="1">расшифровка!олло</definedName>
    <definedName name="олло">[0]!олло</definedName>
    <definedName name="олс" localSheetId="1">расшифровка!олс</definedName>
    <definedName name="олс">[0]!олс</definedName>
    <definedName name="ооо" localSheetId="1">расшифровка!ооо</definedName>
    <definedName name="ооо">[0]!ооо</definedName>
    <definedName name="Операция" localSheetId="1">#REF!</definedName>
    <definedName name="Операция">#REF!</definedName>
    <definedName name="оро" localSheetId="1">расшифровка!оро</definedName>
    <definedName name="оро">[0]!оро</definedName>
    <definedName name="отпуск" localSheetId="1">расшифровка!отпуск</definedName>
    <definedName name="отпуск">[0]!отпуск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ервый" localSheetId="1">#REF!</definedName>
    <definedName name="первый">#REF!</definedName>
    <definedName name="Периоды_18_2" localSheetId="1">#REF!</definedName>
    <definedName name="Периоды_18_2">#REF!</definedName>
    <definedName name="план56" localSheetId="1">расшифровка!план56</definedName>
    <definedName name="план56">[0]!план56</definedName>
    <definedName name="ПМС" localSheetId="1">расшифровка!ПМС</definedName>
    <definedName name="ПМС">[0]!ПМС</definedName>
    <definedName name="ПМС1" localSheetId="1">расшифровка!ПМС1</definedName>
    <definedName name="ПМС1">[0]!ПМС1</definedName>
    <definedName name="по_б_вн" localSheetId="1">#REF!</definedName>
    <definedName name="по_б_вн">#REF!</definedName>
    <definedName name="по_б_всего" localSheetId="1">#REF!</definedName>
    <definedName name="по_б_всего">#REF!</definedName>
    <definedName name="по_б_нн" localSheetId="1">#REF!</definedName>
    <definedName name="по_б_нн">#REF!</definedName>
    <definedName name="по_б_сн1" localSheetId="1">#REF!</definedName>
    <definedName name="по_б_сн1">#REF!</definedName>
    <definedName name="по_б_сн2" localSheetId="1">#REF!</definedName>
    <definedName name="по_б_сн2">#REF!</definedName>
    <definedName name="по_нас_всего" localSheetId="1">#REF!</definedName>
    <definedName name="по_нас_всего">#REF!</definedName>
    <definedName name="по_насел_сн2" localSheetId="1">#REF!</definedName>
    <definedName name="по_насел_сн2">#REF!</definedName>
    <definedName name="Подоперация" localSheetId="1">#REF!</definedName>
    <definedName name="Подоперация">#REF!</definedName>
    <definedName name="пол_нас_нн" localSheetId="1">#REF!</definedName>
    <definedName name="пол_нас_нн">#REF!</definedName>
    <definedName name="пп" localSheetId="1">расшифровка!пп</definedName>
    <definedName name="пп">[0]!пп</definedName>
    <definedName name="пппп" localSheetId="1">расшифровка!пппп</definedName>
    <definedName name="пппп">[0]!пппп</definedName>
    <definedName name="ппппп" localSheetId="1">расшифровка!ппппп</definedName>
    <definedName name="ппппп">[0]!ппппп</definedName>
    <definedName name="ппппппппппп" localSheetId="1">расшифровка!ппппппппппп</definedName>
    <definedName name="ппппппппппп">[0]!ппппппппппп</definedName>
    <definedName name="пр" localSheetId="1">расшифровка!пр</definedName>
    <definedName name="пр">[0]!пр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1">расшифровка!прил1.2</definedName>
    <definedName name="прил1.2">[0]!прил1.2</definedName>
    <definedName name="Прилож3" localSheetId="1">расшифровка!Прилож3</definedName>
    <definedName name="Прилож3">[0]!Прилож3</definedName>
    <definedName name="Приложение8" localSheetId="1">расшифровка!Приложение8</definedName>
    <definedName name="Приложение8">[0]!Приложение8</definedName>
    <definedName name="Приход_расход" localSheetId="1">#REF!</definedName>
    <definedName name="Приход_расход">#REF!</definedName>
    <definedName name="Проект" localSheetId="1">#REF!</definedName>
    <definedName name="Проект">#REF!</definedName>
    <definedName name="прош_год" localSheetId="1">#REF!</definedName>
    <definedName name="прош_год">#REF!</definedName>
    <definedName name="р" localSheetId="1">расшифровка!р</definedName>
    <definedName name="р">[0]!р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1">расшифровка!ро</definedName>
    <definedName name="ро">[0]!ро</definedName>
    <definedName name="ропор" localSheetId="1">расшифровка!ропор</definedName>
    <definedName name="ропор">[0]!ропор</definedName>
    <definedName name="рр" localSheetId="1">расшифровка!рр</definedName>
    <definedName name="рр">[0]!рр</definedName>
    <definedName name="рсср" localSheetId="1">расшифровка!рсср</definedName>
    <definedName name="рсср">[0]!рсср</definedName>
    <definedName name="с" localSheetId="1">расшифровка!с</definedName>
    <definedName name="с">[0]!с</definedName>
    <definedName name="с1" localSheetId="1">расшифровка!с1</definedName>
    <definedName name="с1">[0]!с1</definedName>
    <definedName name="сваеррта" localSheetId="1">расшифровка!сваеррта</definedName>
    <definedName name="сваеррта">[0]!сваеррта</definedName>
    <definedName name="свмпвппв" localSheetId="1">расшифровка!свмпвппв</definedName>
    <definedName name="свмпвппв">[0]!свмпвппв</definedName>
    <definedName name="себестоимость2" localSheetId="1">расшифровка!себестоимость2</definedName>
    <definedName name="себестоимость2">[0]!себестоимость2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к" localSheetId="1">расшифровка!ск</definedName>
    <definedName name="ск">[0]!ск</definedName>
    <definedName name="сокращение" localSheetId="1">расшифровка!сокращение</definedName>
    <definedName name="сокращение">[0]!сокращение</definedName>
    <definedName name="сомп" localSheetId="1">расшифровка!сомп</definedName>
    <definedName name="сомп">[0]!сомп</definedName>
    <definedName name="сомпас" localSheetId="1">расшифровка!сомпас</definedName>
    <definedName name="сомпас">[0]!сомпас</definedName>
    <definedName name="сс" localSheetId="1">расшифровка!сс</definedName>
    <definedName name="сс">[0]!сс</definedName>
    <definedName name="ссс" localSheetId="1">расшифровка!ссс</definedName>
    <definedName name="ссс">[0]!ссс</definedName>
    <definedName name="сссс" localSheetId="1">расшифровка!сссс</definedName>
    <definedName name="сссс">[0]!сссс</definedName>
    <definedName name="ссы" localSheetId="1">расшифровка!ссы</definedName>
    <definedName name="ссы">[0]!ссы</definedName>
    <definedName name="ссы2" localSheetId="1">расшифровка!ссы2</definedName>
    <definedName name="ссы2">[0]!ссы2</definedName>
    <definedName name="Статья" localSheetId="1">#REF!</definedName>
    <definedName name="Статья">#REF!</definedName>
    <definedName name="т" localSheetId="1">расшифровка!т</definedName>
    <definedName name="т">[0]!т</definedName>
    <definedName name="таня" localSheetId="1">расшифровка!таня</definedName>
    <definedName name="таня">[0]!таня</definedName>
    <definedName name="тар" localSheetId="1">расшифровка!тар</definedName>
    <definedName name="тар">[0]!тар</definedName>
    <definedName name="ТАР2" localSheetId="1">расшифровка!ТАР2</definedName>
    <definedName name="ТАР2">[0]!ТАР2</definedName>
    <definedName name="тариф" localSheetId="1">расшифровка!тариф</definedName>
    <definedName name="тариф">[0]!тариф</definedName>
    <definedName name="Тариф3" localSheetId="1">расшифровка!Тариф3</definedName>
    <definedName name="Тариф3">[0]!Тариф3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пло" localSheetId="1">расшифровка!тепло</definedName>
    <definedName name="тепло">[0]!тепло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>#REF!</definedName>
    <definedName name="ть" localSheetId="1">расшифровка!ть</definedName>
    <definedName name="ть">[0]!ть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ТЭЦ" localSheetId="1">расшифровка!ТЭЦ</definedName>
    <definedName name="ТЭЦ">[0]!ТЭЦ</definedName>
    <definedName name="у" localSheetId="1">расшифровка!у</definedName>
    <definedName name="у">[0]!у</definedName>
    <definedName name="у1" localSheetId="1">расшифровка!у1</definedName>
    <definedName name="у1">[0]!у1</definedName>
    <definedName name="ук" localSheetId="1">расшифровка!ук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1">расшифровка!уу</definedName>
    <definedName name="уу">[0]!уу</definedName>
    <definedName name="уууу" localSheetId="1">расшифровка!уууу</definedName>
    <definedName name="уууу">[0]!уууу</definedName>
    <definedName name="УФ" localSheetId="1">расшифровка!УФ</definedName>
    <definedName name="УФ">[0]!УФ</definedName>
    <definedName name="уыукпе" localSheetId="1">расшифровка!уыукпе</definedName>
    <definedName name="уыукпе">[0]!уыукпе</definedName>
    <definedName name="фам" localSheetId="1">расшифровка!фам</definedName>
    <definedName name="фам">[0]!фам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орма" localSheetId="1">расшифровка!форма</definedName>
    <definedName name="форма">[0]!форма</definedName>
    <definedName name="фыаспит" localSheetId="1">расшифровка!фыаспит</definedName>
    <definedName name="фыаспит">[0]!фыаспит</definedName>
    <definedName name="х" localSheetId="1">расшифровка!х</definedName>
    <definedName name="х">[0]!х</definedName>
    <definedName name="хх" localSheetId="1">расшифровка!хх</definedName>
    <definedName name="хх">[0]!хх</definedName>
    <definedName name="ц" localSheetId="1">расшифровка!ц</definedName>
    <definedName name="ц">[0]!ц</definedName>
    <definedName name="ц." localSheetId="1">расшифровка!ц.</definedName>
    <definedName name="ц.">[0]!ц.</definedName>
    <definedName name="ц1" localSheetId="1">расшифровка!ц1</definedName>
    <definedName name="ц1">[0]!ц1</definedName>
    <definedName name="цу" localSheetId="1">расшифровка!цу</definedName>
    <definedName name="цу">[0]!цу</definedName>
    <definedName name="цуа" localSheetId="1">расшифровка!цуа</definedName>
    <definedName name="цуа">[0]!цуа</definedName>
    <definedName name="черновик" localSheetId="1">расшифровка!черновик</definedName>
    <definedName name="черновик">[0]!черновик</definedName>
    <definedName name="четвертый" localSheetId="1">#REF!</definedName>
    <definedName name="четвертый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ш" localSheetId="1">расшифровка!шш</definedName>
    <definedName name="шш">[0]!шш</definedName>
    <definedName name="шшшшшо" localSheetId="1">расшифровка!шшшшшо</definedName>
    <definedName name="шшшшшо">[0]!шшшшшо</definedName>
    <definedName name="щ" localSheetId="1">расшифровка!щ</definedName>
    <definedName name="щ">[0]!щ</definedName>
    <definedName name="ъ" localSheetId="1">расшифровка!ъ</definedName>
    <definedName name="ъ">[0]!ъ</definedName>
    <definedName name="ыаппр" localSheetId="1">расшифровка!ыаппр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расшифровка!ыаупп</definedName>
    <definedName name="ыаупп">[0]!ыаупп</definedName>
    <definedName name="ыаыыа" localSheetId="1">расшифровка!ыаыыа</definedName>
    <definedName name="ыаыыа">[0]!ыаыыа</definedName>
    <definedName name="ыв" localSheetId="1">расшифровка!ыв</definedName>
    <definedName name="ыв">[0]!ыв</definedName>
    <definedName name="ывпкывк" localSheetId="1">расшифровка!ывпкывк</definedName>
    <definedName name="ывпкывк">[0]!ывпкывк</definedName>
    <definedName name="ывпмьпь" localSheetId="1">расшифровка!ывпмьпь</definedName>
    <definedName name="ывпмьпь">[0]!ывпмьпь</definedName>
    <definedName name="ымпы" localSheetId="1">расшифровка!ымпы</definedName>
    <definedName name="ымпы">[0]!ымпы</definedName>
    <definedName name="ыпр" localSheetId="1">расшифровка!ыпр</definedName>
    <definedName name="ыпр">[0]!ыпр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расшифровка!ыфса</definedName>
    <definedName name="ыфса">[0]!ыфса</definedName>
    <definedName name="ыыыы" localSheetId="1">расшифровка!ыыыы</definedName>
    <definedName name="ыыыы">[0]!ыыыы</definedName>
    <definedName name="э" localSheetId="1">расшифровка!э</definedName>
    <definedName name="э">[0]!э</definedName>
    <definedName name="ээ" localSheetId="1">расшифровка!ээ</definedName>
    <definedName name="ээ">[0]!ээ</definedName>
    <definedName name="эээ" localSheetId="1">расшифровка!эээ</definedName>
    <definedName name="эээ">[0]!эээ</definedName>
    <definedName name="ю" localSheetId="1">расшифровка!ю</definedName>
    <definedName name="ю">[0]!ю</definedName>
    <definedName name="ююююююю" localSheetId="1">расшифровка!ююююююю</definedName>
    <definedName name="ююююююю">[0]!ююююююю</definedName>
    <definedName name="я" localSheetId="1">расшифровка!я</definedName>
    <definedName name="я">[0]!я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1">расшифровка!яя</definedName>
    <definedName name="яя">[0]!яя</definedName>
    <definedName name="яяя" localSheetId="1">расшифровка!яяя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E28" i="2" l="1"/>
  <c r="D28" i="2"/>
  <c r="E17" i="2"/>
  <c r="D17" i="2"/>
  <c r="E10" i="2"/>
  <c r="D10" i="2"/>
  <c r="E6" i="2"/>
  <c r="D6" i="2"/>
  <c r="E5" i="2"/>
  <c r="D5" i="2"/>
  <c r="AW123" i="1" l="1"/>
  <c r="AN123" i="1"/>
  <c r="AN113" i="1"/>
  <c r="AW103" i="1"/>
  <c r="AN103" i="1"/>
  <c r="AW94" i="1"/>
  <c r="AW76" i="1"/>
  <c r="AN76" i="1"/>
  <c r="AN74" i="1"/>
  <c r="AW35" i="1"/>
  <c r="AN35" i="1"/>
  <c r="AW29" i="1"/>
  <c r="AW74" i="1" s="1"/>
  <c r="AW21" i="1"/>
  <c r="AN21" i="1"/>
  <c r="AW19" i="1"/>
  <c r="AN19" i="1"/>
  <c r="AW17" i="1"/>
  <c r="AN17" i="1"/>
</calcChain>
</file>

<file path=xl/sharedStrings.xml><?xml version="1.0" encoding="utf-8"?>
<sst xmlns="http://schemas.openxmlformats.org/spreadsheetml/2006/main" count="376" uniqueCount="250">
  <si>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</si>
  <si>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</si>
  <si>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</si>
  <si>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</si>
  <si>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</si>
  <si>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</si>
  <si>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Наименование организации:</t>
  </si>
  <si>
    <t>филиал ПАО "МРСК Юга" - "Ростовэнерго"</t>
  </si>
  <si>
    <t>ИНН:</t>
  </si>
  <si>
    <t>6164266561</t>
  </si>
  <si>
    <t>КПП:</t>
  </si>
  <si>
    <t>616402001</t>
  </si>
  <si>
    <t>Долгосрочный период регулирования:</t>
  </si>
  <si>
    <t>2009</t>
  </si>
  <si>
    <t>—</t>
  </si>
  <si>
    <t>2017</t>
  </si>
  <si>
    <t>гг.</t>
  </si>
  <si>
    <t>№ п/п</t>
  </si>
  <si>
    <t>Показатель</t>
  </si>
  <si>
    <t>Ед. изм.</t>
  </si>
  <si>
    <t>2015 год</t>
  </si>
  <si>
    <r>
      <t>Примечание</t>
    </r>
    <r>
      <rPr>
        <vertAlign val="superscript"/>
        <sz val="12"/>
        <rFont val="Times New Roman"/>
        <family val="1"/>
        <charset val="204"/>
      </rPr>
      <t>3</t>
    </r>
  </si>
  <si>
    <r>
      <t>план</t>
    </r>
    <r>
      <rPr>
        <vertAlign val="superscript"/>
        <sz val="12"/>
        <rFont val="Times New Roman"/>
        <family val="1"/>
        <charset val="204"/>
      </rPr>
      <t>1</t>
    </r>
  </si>
  <si>
    <r>
      <t>факт</t>
    </r>
    <r>
      <rPr>
        <vertAlign val="superscript"/>
        <sz val="12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</si>
  <si>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</si>
  <si>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</si>
  <si>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</si>
  <si>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</si>
  <si>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</si>
  <si>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</si>
  <si>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Снижение выручки за счет:
- вычета суммы нагрузочных потерь электроэнергии;
- изменения структуры полезного отпуска как по уровням напряжения, так и по группам потребителей;
- снижения величины полезного отпуска электроэнергии.</t>
  </si>
  <si>
    <t>на содержание (далее - НВВ) *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</si>
  <si>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</si>
  <si>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</si>
  <si>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</si>
  <si>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</si>
  <si>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</si>
  <si>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Оптимизация расходов: экономия расходов по статье "Услуги сторонних организаций по содержанию сетей и распределительных устройств" обусловлена выполнением большей части ремонтной программы хоз.способом, а так же экономией ввиду проведения закупочных процедур.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</si>
  <si>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</si>
  <si>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</si>
  <si>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</si>
  <si>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</si>
  <si>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</si>
  <si>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</si>
  <si>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</si>
  <si>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</si>
  <si>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</si>
  <si>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</si>
  <si>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</si>
  <si>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</si>
  <si>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</si>
  <si>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Увеличение расходов  обусловлено выполнением большей части ремонтной программы хоз.способом в целях общей оптимизации затрат. Повышение размера ММТС, за счет приближения коэффициентов выплат к размерам, установленных ОТС.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</si>
  <si>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</si>
  <si>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</si>
  <si>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</si>
  <si>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</si>
  <si>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</si>
  <si>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</si>
  <si>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</si>
  <si>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</si>
  <si>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t>При тарифном регулировании ряд заявленных Обществом расходов не учтены, либо учтены не в полном объеме</t>
  </si>
  <si>
    <r>
      <t>(с расшифровкой)</t>
    </r>
    <r>
      <rPr>
        <vertAlign val="superscript"/>
        <sz val="12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</si>
  <si>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</si>
  <si>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</si>
  <si>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  *</t>
  </si>
  <si>
    <t>1.2.1</t>
  </si>
  <si>
    <t>Оплата услуг ОАО «ФСК ЕЭС»</t>
  </si>
  <si>
    <t xml:space="preserve">Фактические расходы указаны за вычетом стоимости нагрузочных потерь 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</si>
  <si>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</si>
  <si>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</si>
  <si>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</si>
  <si>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</si>
  <si>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</si>
  <si>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Исходя из заключенных договоров аренды электросетевого хозяйства</t>
  </si>
  <si>
    <t>1.2.4</t>
  </si>
  <si>
    <t>отчисления на социальные нужды</t>
  </si>
  <si>
    <t>1.2.5</t>
  </si>
  <si>
    <t>налог на прибыль</t>
  </si>
  <si>
    <t>Исходя из финансовых результатов деятельности Общества за 2015г. налог на прибыль распределен на филиал согласно Методики распределения управленческих и прочих расходов исполнительного аппарата ПАО "МРСК Юга" и чистой прибыли между РСК ПАО "МРСК Юга" по видам деятельности, а так же, согласно законодательству, учитывает налог на прибыль по ТПП.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</si>
  <si>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</si>
  <si>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</si>
  <si>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</si>
  <si>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</si>
  <si>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</si>
  <si>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</si>
  <si>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</si>
  <si>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</si>
  <si>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</si>
  <si>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</si>
  <si>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</si>
  <si>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</si>
  <si>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</si>
  <si>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</si>
  <si>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</si>
  <si>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</si>
  <si>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</si>
  <si>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</si>
  <si>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</si>
  <si>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</si>
  <si>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1.3</t>
  </si>
  <si>
    <t>Возврат инвестированного капитала, всего</t>
  </si>
  <si>
    <t>По факту отражен размер амортизационных отчислений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</si>
  <si>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</si>
  <si>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</si>
  <si>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</si>
  <si>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</si>
  <si>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</si>
  <si>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Фактический доход определен исходя из сложившегося финансового результата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</si>
  <si>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</si>
  <si>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</si>
  <si>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</si>
  <si>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</si>
  <si>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</si>
  <si>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</si>
  <si>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</si>
  <si>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</si>
  <si>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</si>
  <si>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</si>
  <si>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</si>
  <si>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</si>
  <si>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</si>
  <si>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</si>
  <si>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</si>
  <si>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</si>
  <si>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</si>
  <si>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</si>
  <si>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</si>
  <si>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</si>
  <si>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</si>
  <si>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</si>
  <si>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</si>
  <si>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руб/МВтч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</si>
  <si>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</si>
  <si>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</si>
  <si>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</si>
  <si>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</si>
  <si>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</si>
  <si>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</si>
  <si>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</si>
  <si>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</si>
  <si>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</si>
  <si>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</si>
  <si>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</si>
  <si>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</si>
  <si>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</si>
  <si>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</si>
  <si>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</si>
  <si>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</si>
  <si>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</si>
  <si>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</si>
  <si>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</si>
  <si>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</si>
  <si>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</si>
  <si>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</si>
  <si>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ВН</t>
  </si>
  <si>
    <t>2.2</t>
  </si>
  <si>
    <t>подстанций на уровне напряжения СН1</t>
  </si>
  <si>
    <t>2.3</t>
  </si>
  <si>
    <t>подстанций на уровне напряжения СН2</t>
  </si>
  <si>
    <t>2.4</t>
  </si>
  <si>
    <t>подстанций на уровне напряжения НН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</si>
  <si>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</si>
  <si>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</si>
  <si>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</si>
  <si>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</si>
  <si>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</si>
  <si>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</si>
  <si>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уровне напряжения ВН</t>
  </si>
  <si>
    <t>3.2</t>
  </si>
  <si>
    <t>линиям электропередач на уровне напряжения СН1</t>
  </si>
  <si>
    <t>3.3</t>
  </si>
  <si>
    <t>линиям электропередач на уровне напряжения СН2</t>
  </si>
  <si>
    <t>3.4</t>
  </si>
  <si>
    <t>линиям электропередач на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</si>
  <si>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</si>
  <si>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</si>
  <si>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</si>
  <si>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</si>
  <si>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</si>
  <si>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уровне напряжения ВН</t>
  </si>
  <si>
    <t>4.2</t>
  </si>
  <si>
    <t>по подстанциям на уровне напряжения СН1</t>
  </si>
  <si>
    <t>4.3</t>
  </si>
  <si>
    <t>по подстанциям на уровне напряжения СН2</t>
  </si>
  <si>
    <t>4.4</t>
  </si>
  <si>
    <t>по подстанциям на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</si>
  <si>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</si>
  <si>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</si>
  <si>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</si>
  <si>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</si>
  <si>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</si>
  <si>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уровне напряжения ВН</t>
  </si>
  <si>
    <t>5.2</t>
  </si>
  <si>
    <t>на уровне напряжения СН1</t>
  </si>
  <si>
    <t>5.3</t>
  </si>
  <si>
    <t>на уровне напряжения СН2</t>
  </si>
  <si>
    <t>5.4</t>
  </si>
  <si>
    <t>на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</si>
  <si>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</si>
  <si>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</si>
  <si>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</si>
  <si>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</si>
  <si>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</si>
  <si>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</si>
  <si>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</si>
  <si>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</si>
  <si>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</si>
  <si>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</si>
  <si>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</si>
  <si>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2"/>
        <rFont val="Times New Roman"/>
        <family val="1"/>
        <charset val="204"/>
      </rPr>
      <t>5</t>
    </r>
  </si>
  <si>
    <t>Примечание:</t>
  </si>
  <si>
    <t xml:space="preserve"> * Структура затрат приведена без учета расходов на услуги сетевых компаний по передаче эл.энергии, т.к. не предусмотрено форматом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</si>
  <si>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</si>
  <si>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</si>
  <si>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</si>
  <si>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</si>
  <si>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</si>
  <si>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Расшифровка прочих расходов</t>
  </si>
  <si>
    <t xml:space="preserve">№ п.п. </t>
  </si>
  <si>
    <t>Примечание</t>
  </si>
  <si>
    <t>План</t>
  </si>
  <si>
    <t>Факт</t>
  </si>
  <si>
    <t xml:space="preserve"> 1.1.3</t>
  </si>
  <si>
    <t>Прочие операционные расходы:</t>
  </si>
  <si>
    <t>тыс.руб.</t>
  </si>
  <si>
    <t xml:space="preserve"> - работы и услуги непроизводственного характера, в т.ч.:</t>
  </si>
  <si>
    <t xml:space="preserve">   электроэнергия на хознужды</t>
  </si>
  <si>
    <t xml:space="preserve">   теплоэнергия на хознужды</t>
  </si>
  <si>
    <t xml:space="preserve">   услуги связи</t>
  </si>
  <si>
    <t xml:space="preserve">   расходы на охрану и пожарную безопасность, обслуживание приборов безопасности, обеспечение нормальных условий труда и ТБ</t>
  </si>
  <si>
    <t xml:space="preserve">   расходы на информационное обслуживание, консультационные и юридические услуги</t>
  </si>
  <si>
    <t xml:space="preserve">   плата за аренду земли</t>
  </si>
  <si>
    <t xml:space="preserve">   расходы на командировки</t>
  </si>
  <si>
    <t xml:space="preserve">   расходы на обучение</t>
  </si>
  <si>
    <t xml:space="preserve">   расходы на страхование</t>
  </si>
  <si>
    <t xml:space="preserve">   услуги  ПАО "Россети"</t>
  </si>
  <si>
    <t>1.1.3.1.1</t>
  </si>
  <si>
    <t xml:space="preserve">   другие  прочие расходы, связанные с производством и реализацией в том числе:</t>
  </si>
  <si>
    <t>канцелярские расходы и затраты на обслуживание оргтехники</t>
  </si>
  <si>
    <t>СМИ</t>
  </si>
  <si>
    <t xml:space="preserve">приобретение литературы, подписка </t>
  </si>
  <si>
    <t>охрана окружающей среды</t>
  </si>
  <si>
    <t>коммунальные услуги</t>
  </si>
  <si>
    <t>услуги типографии</t>
  </si>
  <si>
    <t xml:space="preserve">тех.осмотры и перерегистр. автотранспорта </t>
  </si>
  <si>
    <t>предрейсовый мед.осмотр</t>
  </si>
  <si>
    <t xml:space="preserve">почтово телеграфные расходы </t>
  </si>
  <si>
    <t>расходы на управление капиталом (межевание, кадастровый учет)</t>
  </si>
  <si>
    <t>Другие затраты относимые на себестоимость продукции</t>
  </si>
  <si>
    <t>осуществляется методом доходности инвестированного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</si>
</sst>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#,##0.0"/>
    <numFmt numFmtId="166" formatCode="0.0%"/>
    <numFmt numFmtId="167" formatCode="0.0%_);\(0.0%\)"/>
    <numFmt numFmtId="168" formatCode="#,##0_);[Red]\(#,##0\)"/>
    <numFmt numFmtId="169" formatCode="General_)"/>
    <numFmt numFmtId="170" formatCode="_-* #,##0&quot;đ.&quot;_-;\-* #,##0&quot;đ.&quot;_-;_-* &quot;-&quot;&quot;đ.&quot;_-;_-@_-"/>
    <numFmt numFmtId="171" formatCode="_-* #,##0.00&quot;đ.&quot;_-;\-* #,##0.00&quot;đ.&quot;_-;_-* &quot;-&quot;??&quot;đ.&quot;_-;_-@_-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\$#,##0\ ;\(\$#,##0\)"/>
    <numFmt numFmtId="177" formatCode="_-* #,##0.00[$€-1]_-;\-* #,##0.00[$€-1]_-;_-* &quot;-&quot;??[$€-1]_-"/>
    <numFmt numFmtId="178" formatCode="#,##0_);[Blue]\(#,##0\)"/>
    <numFmt numFmtId="179" formatCode="_-* #,##0_đ_._-;\-* #,##0_đ_._-;_-* &quot;-&quot;_đ_._-;_-@_-"/>
    <numFmt numFmtId="180" formatCode="_-* #,##0.00_đ_._-;\-* #,##0.00_đ_._-;_-* &quot;-&quot;??_đ_._-;_-@_-"/>
    <numFmt numFmtId="181" formatCode="0.0"/>
    <numFmt numFmtId="182" formatCode="_-* #,##0\ _р_._-;\-* #,##0\ _р_._-;_-* &quot;-&quot;\ _р_._-;_-@_-"/>
    <numFmt numFmtId="183" formatCode="#,##0.0000"/>
  </numFmts>
  <fonts count="61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2"/>
      <color theme="4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3" fillId="0" borderId="0" applyBorder="0">
      <alignment vertical="top"/>
    </xf>
    <xf numFmtId="166" fontId="16" fillId="0" borderId="0">
      <alignment vertical="top"/>
    </xf>
    <xf numFmtId="166" fontId="17" fillId="0" borderId="0">
      <alignment vertical="top"/>
    </xf>
    <xf numFmtId="167" fontId="17" fillId="4" borderId="0">
      <alignment vertical="top"/>
    </xf>
    <xf numFmtId="166" fontId="17" fillId="5" borderId="0">
      <alignment vertical="top"/>
    </xf>
    <xf numFmtId="168" fontId="16" fillId="0" borderId="0">
      <alignment vertical="top"/>
    </xf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168" fontId="1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16" fillId="0" borderId="0">
      <alignment vertical="top"/>
    </xf>
    <xf numFmtId="168" fontId="16" fillId="0" borderId="0">
      <alignment vertical="top"/>
    </xf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6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9" fontId="23" fillId="0" borderId="17">
      <protection locked="0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3" fontId="25" fillId="0" borderId="0" applyFont="0" applyFill="0" applyBorder="0" applyAlignment="0" applyProtection="0"/>
    <xf numFmtId="169" fontId="26" fillId="6" borderId="17"/>
    <xf numFmtId="174" fontId="27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</xf>
    <xf numFmtId="168" fontId="29" fillId="0" borderId="0">
      <alignment vertical="top"/>
    </xf>
    <xf numFmtId="177" fontId="4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>
      <alignment vertical="top"/>
    </xf>
    <xf numFmtId="169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168" fontId="17" fillId="0" borderId="0">
      <alignment vertical="top"/>
    </xf>
    <xf numFmtId="168" fontId="17" fillId="4" borderId="0">
      <alignment vertical="top"/>
    </xf>
    <xf numFmtId="178" fontId="17" fillId="5" borderId="0">
      <alignment vertical="top"/>
    </xf>
    <xf numFmtId="0" fontId="1" fillId="0" borderId="0"/>
    <xf numFmtId="0" fontId="36" fillId="0" borderId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0" borderId="0" applyNumberFormat="0">
      <alignment horizontal="left"/>
    </xf>
    <xf numFmtId="4" fontId="38" fillId="7" borderId="18" applyNumberFormat="0" applyProtection="0">
      <alignment vertical="center"/>
    </xf>
    <xf numFmtId="4" fontId="39" fillId="7" borderId="18" applyNumberFormat="0" applyProtection="0">
      <alignment vertical="center"/>
    </xf>
    <xf numFmtId="4" fontId="38" fillId="7" borderId="18" applyNumberFormat="0" applyProtection="0">
      <alignment horizontal="left" vertical="center" indent="1"/>
    </xf>
    <xf numFmtId="4" fontId="38" fillId="7" borderId="18" applyNumberFormat="0" applyProtection="0">
      <alignment horizontal="left" vertical="center" indent="1"/>
    </xf>
    <xf numFmtId="0" fontId="24" fillId="8" borderId="18" applyNumberFormat="0" applyProtection="0">
      <alignment horizontal="left" vertical="center" indent="1"/>
    </xf>
    <xf numFmtId="4" fontId="38" fillId="9" borderId="18" applyNumberFormat="0" applyProtection="0">
      <alignment horizontal="right" vertical="center"/>
    </xf>
    <xf numFmtId="4" fontId="38" fillId="10" borderId="18" applyNumberFormat="0" applyProtection="0">
      <alignment horizontal="right" vertical="center"/>
    </xf>
    <xf numFmtId="4" fontId="38" fillId="11" borderId="18" applyNumberFormat="0" applyProtection="0">
      <alignment horizontal="right" vertical="center"/>
    </xf>
    <xf numFmtId="4" fontId="38" fillId="12" borderId="18" applyNumberFormat="0" applyProtection="0">
      <alignment horizontal="right" vertical="center"/>
    </xf>
    <xf numFmtId="4" fontId="38" fillId="13" borderId="18" applyNumberFormat="0" applyProtection="0">
      <alignment horizontal="right" vertical="center"/>
    </xf>
    <xf numFmtId="4" fontId="38" fillId="14" borderId="18" applyNumberFormat="0" applyProtection="0">
      <alignment horizontal="right" vertical="center"/>
    </xf>
    <xf numFmtId="4" fontId="38" fillId="15" borderId="18" applyNumberFormat="0" applyProtection="0">
      <alignment horizontal="right" vertical="center"/>
    </xf>
    <xf numFmtId="4" fontId="38" fillId="16" borderId="18" applyNumberFormat="0" applyProtection="0">
      <alignment horizontal="right" vertical="center"/>
    </xf>
    <xf numFmtId="4" fontId="38" fillId="17" borderId="18" applyNumberFormat="0" applyProtection="0">
      <alignment horizontal="right" vertical="center"/>
    </xf>
    <xf numFmtId="4" fontId="40" fillId="18" borderId="18" applyNumberFormat="0" applyProtection="0">
      <alignment horizontal="left" vertical="center" indent="1"/>
    </xf>
    <xf numFmtId="4" fontId="38" fillId="19" borderId="19" applyNumberFormat="0" applyProtection="0">
      <alignment horizontal="left" vertical="center" indent="1"/>
    </xf>
    <xf numFmtId="4" fontId="41" fillId="20" borderId="0" applyNumberFormat="0" applyProtection="0">
      <alignment horizontal="left" vertical="center" indent="1"/>
    </xf>
    <xf numFmtId="0" fontId="24" fillId="8" borderId="18" applyNumberFormat="0" applyProtection="0">
      <alignment horizontal="left" vertical="center" indent="1"/>
    </xf>
    <xf numFmtId="4" fontId="42" fillId="19" borderId="18" applyNumberFormat="0" applyProtection="0">
      <alignment horizontal="left" vertical="center" indent="1"/>
    </xf>
    <xf numFmtId="4" fontId="42" fillId="21" borderId="18" applyNumberFormat="0" applyProtection="0">
      <alignment horizontal="left" vertical="center" indent="1"/>
    </xf>
    <xf numFmtId="0" fontId="24" fillId="21" borderId="18" applyNumberFormat="0" applyProtection="0">
      <alignment horizontal="left" vertical="center" indent="1"/>
    </xf>
    <xf numFmtId="0" fontId="24" fillId="21" borderId="18" applyNumberFormat="0" applyProtection="0">
      <alignment horizontal="left" vertical="center" indent="1"/>
    </xf>
    <xf numFmtId="0" fontId="24" fillId="22" borderId="18" applyNumberFormat="0" applyProtection="0">
      <alignment horizontal="left" vertical="center" indent="1"/>
    </xf>
    <xf numFmtId="0" fontId="24" fillId="22" borderId="18" applyNumberFormat="0" applyProtection="0">
      <alignment horizontal="left" vertical="center" indent="1"/>
    </xf>
    <xf numFmtId="0" fontId="24" fillId="4" borderId="18" applyNumberFormat="0" applyProtection="0">
      <alignment horizontal="left" vertical="center" indent="1"/>
    </xf>
    <xf numFmtId="0" fontId="24" fillId="4" borderId="18" applyNumberFormat="0" applyProtection="0">
      <alignment horizontal="left" vertical="center" indent="1"/>
    </xf>
    <xf numFmtId="0" fontId="24" fillId="8" borderId="18" applyNumberFormat="0" applyProtection="0">
      <alignment horizontal="left" vertical="center" indent="1"/>
    </xf>
    <xf numFmtId="0" fontId="24" fillId="8" borderId="18" applyNumberFormat="0" applyProtection="0">
      <alignment horizontal="left" vertical="center" indent="1"/>
    </xf>
    <xf numFmtId="0" fontId="1" fillId="0" borderId="0"/>
    <xf numFmtId="4" fontId="38" fillId="23" borderId="18" applyNumberFormat="0" applyProtection="0">
      <alignment vertical="center"/>
    </xf>
    <xf numFmtId="4" fontId="39" fillId="23" borderId="18" applyNumberFormat="0" applyProtection="0">
      <alignment vertical="center"/>
    </xf>
    <xf numFmtId="4" fontId="38" fillId="23" borderId="18" applyNumberFormat="0" applyProtection="0">
      <alignment horizontal="left" vertical="center" indent="1"/>
    </xf>
    <xf numFmtId="4" fontId="38" fillId="23" borderId="18" applyNumberFormat="0" applyProtection="0">
      <alignment horizontal="left" vertical="center" indent="1"/>
    </xf>
    <xf numFmtId="4" fontId="38" fillId="19" borderId="18" applyNumberFormat="0" applyProtection="0">
      <alignment horizontal="right" vertical="center"/>
    </xf>
    <xf numFmtId="4" fontId="39" fillId="19" borderId="18" applyNumberFormat="0" applyProtection="0">
      <alignment horizontal="right" vertical="center"/>
    </xf>
    <xf numFmtId="0" fontId="24" fillId="8" borderId="18" applyNumberFormat="0" applyProtection="0">
      <alignment horizontal="left" vertical="center" indent="1"/>
    </xf>
    <xf numFmtId="0" fontId="24" fillId="8" borderId="18" applyNumberFormat="0" applyProtection="0">
      <alignment horizontal="left" vertical="center" indent="1"/>
    </xf>
    <xf numFmtId="0" fontId="43" fillId="0" borderId="0"/>
    <xf numFmtId="4" fontId="44" fillId="19" borderId="18" applyNumberFormat="0" applyProtection="0">
      <alignment horizontal="right" vertical="center"/>
    </xf>
    <xf numFmtId="168" fontId="45" fillId="24" borderId="0">
      <alignment horizontal="right" vertical="top"/>
    </xf>
    <xf numFmtId="0" fontId="25" fillId="0" borderId="20" applyNumberFormat="0" applyFont="0" applyFill="0" applyAlignment="0" applyProtection="0"/>
    <xf numFmtId="169" fontId="23" fillId="0" borderId="17">
      <protection locked="0"/>
    </xf>
    <xf numFmtId="0" fontId="46" fillId="0" borderId="0" applyBorder="0">
      <alignment horizontal="center" vertical="center" wrapText="1"/>
    </xf>
    <xf numFmtId="0" fontId="47" fillId="0" borderId="21" applyBorder="0">
      <alignment horizontal="center" vertical="center" wrapText="1"/>
    </xf>
    <xf numFmtId="169" fontId="26" fillId="6" borderId="17"/>
    <xf numFmtId="4" fontId="13" fillId="7" borderId="11" applyBorder="0">
      <alignment horizontal="right"/>
    </xf>
    <xf numFmtId="49" fontId="48" fillId="0" borderId="0" applyBorder="0">
      <alignment vertical="center"/>
    </xf>
    <xf numFmtId="3" fontId="26" fillId="0" borderId="11" applyBorder="0">
      <alignment vertical="center"/>
    </xf>
    <xf numFmtId="0" fontId="49" fillId="0" borderId="0">
      <alignment horizontal="center" vertical="top" wrapText="1"/>
    </xf>
    <xf numFmtId="0" fontId="50" fillId="0" borderId="0">
      <alignment horizontal="centerContinuous" vertical="center" wrapText="1"/>
    </xf>
    <xf numFmtId="0" fontId="51" fillId="5" borderId="0" applyFill="0">
      <alignment wrapText="1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1" fontId="52" fillId="7" borderId="13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8" fillId="0" borderId="0"/>
    <xf numFmtId="3" fontId="53" fillId="0" borderId="0"/>
    <xf numFmtId="49" fontId="51" fillId="0" borderId="0">
      <alignment horizontal="center"/>
    </xf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3" fillId="5" borderId="0" applyBorder="0">
      <alignment horizontal="right"/>
    </xf>
    <xf numFmtId="4" fontId="13" fillId="5" borderId="0" applyBorder="0">
      <alignment horizontal="right"/>
    </xf>
    <xf numFmtId="4" fontId="13" fillId="5" borderId="0" applyBorder="0">
      <alignment horizontal="right"/>
    </xf>
    <xf numFmtId="4" fontId="13" fillId="25" borderId="22" applyBorder="0">
      <alignment horizontal="right"/>
    </xf>
    <xf numFmtId="4" fontId="13" fillId="5" borderId="11" applyFont="0" applyBorder="0">
      <alignment horizontal="right"/>
    </xf>
    <xf numFmtId="165" fontId="1" fillId="0" borderId="11" applyFont="0" applyFill="0" applyBorder="0" applyProtection="0">
      <alignment horizontal="center" vertical="center"/>
    </xf>
    <xf numFmtId="44" fontId="20" fillId="0" borderId="0">
      <protection locked="0"/>
    </xf>
    <xf numFmtId="0" fontId="23" fillId="0" borderId="11" applyBorder="0">
      <alignment horizontal="center" vertical="center" wrapText="1"/>
    </xf>
    <xf numFmtId="4" fontId="13" fillId="5" borderId="0" applyBorder="0">
      <alignment horizontal="right"/>
    </xf>
  </cellStyleXfs>
  <cellXfs count="3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/>
    <xf numFmtId="164" fontId="6" fillId="0" borderId="0" xfId="1" applyFont="1" applyAlignment="1"/>
    <xf numFmtId="164" fontId="6" fillId="0" borderId="0" xfId="0" applyNumberFormat="1" applyFont="1" applyAlignment="1"/>
    <xf numFmtId="10" fontId="6" fillId="0" borderId="0" xfId="2" applyNumberFormat="1" applyFont="1" applyAlignment="1"/>
    <xf numFmtId="43" fontId="6" fillId="0" borderId="0" xfId="0" applyNumberFormat="1" applyFont="1" applyAlignment="1"/>
    <xf numFmtId="10" fontId="6" fillId="0" borderId="0" xfId="0" applyNumberFormat="1" applyFont="1" applyAlignment="1"/>
    <xf numFmtId="10" fontId="6" fillId="0" borderId="0" xfId="0" applyNumberFormat="1" applyFont="1" applyFill="1" applyAlignment="1"/>
    <xf numFmtId="3" fontId="6" fillId="0" borderId="0" xfId="0" applyNumberFormat="1" applyFont="1" applyAlignment="1"/>
    <xf numFmtId="2" fontId="6" fillId="0" borderId="0" xfId="0" applyNumberFormat="1" applyFont="1" applyAlignment="1"/>
    <xf numFmtId="0" fontId="6" fillId="0" borderId="0" xfId="0" applyFont="1" applyFill="1" applyAlignment="1"/>
    <xf numFmtId="10" fontId="6" fillId="0" borderId="0" xfId="2" applyNumberFormat="1" applyFont="1" applyFill="1" applyAlignment="1"/>
    <xf numFmtId="0" fontId="6" fillId="0" borderId="0" xfId="0" applyFont="1" applyBorder="1" applyAlignment="1"/>
    <xf numFmtId="165" fontId="14" fillId="0" borderId="0" xfId="3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5" fillId="0" borderId="0" xfId="117" applyFont="1" applyBorder="1" applyAlignment="1">
      <alignment horizontal="centerContinuous" vertical="top"/>
    </xf>
    <xf numFmtId="0" fontId="55" fillId="0" borderId="0" xfId="117" applyFont="1" applyFill="1"/>
    <xf numFmtId="0" fontId="55" fillId="0" borderId="0" xfId="117" applyFont="1"/>
    <xf numFmtId="0" fontId="56" fillId="0" borderId="0" xfId="109" applyFont="1" applyBorder="1" applyAlignment="1">
      <alignment horizontal="center" vertical="center" wrapText="1"/>
    </xf>
    <xf numFmtId="16" fontId="54" fillId="0" borderId="27" xfId="117" applyNumberFormat="1" applyFont="1" applyFill="1" applyBorder="1" applyAlignment="1">
      <alignment horizontal="center" vertical="center"/>
    </xf>
    <xf numFmtId="0" fontId="54" fillId="0" borderId="11" xfId="117" applyFont="1" applyFill="1" applyBorder="1" applyAlignment="1">
      <alignment vertical="center" wrapText="1"/>
    </xf>
    <xf numFmtId="0" fontId="54" fillId="0" borderId="11" xfId="117" applyFont="1" applyFill="1" applyBorder="1" applyAlignment="1">
      <alignment horizontal="center" vertical="center" wrapText="1"/>
    </xf>
    <xf numFmtId="165" fontId="54" fillId="2" borderId="11" xfId="147" applyNumberFormat="1" applyFont="1" applyFill="1" applyBorder="1" applyAlignment="1">
      <alignment horizontal="right" vertical="center"/>
    </xf>
    <xf numFmtId="3" fontId="57" fillId="0" borderId="30" xfId="147" applyNumberFormat="1" applyFont="1" applyFill="1" applyBorder="1" applyAlignment="1">
      <alignment horizontal="left" wrapText="1"/>
    </xf>
    <xf numFmtId="164" fontId="57" fillId="0" borderId="0" xfId="1" applyFont="1" applyFill="1" applyBorder="1" applyAlignment="1">
      <alignment horizontal="right"/>
    </xf>
    <xf numFmtId="0" fontId="56" fillId="0" borderId="0" xfId="117" applyFont="1" applyFill="1"/>
    <xf numFmtId="0" fontId="56" fillId="0" borderId="0" xfId="117" applyFont="1"/>
    <xf numFmtId="0" fontId="57" fillId="0" borderId="27" xfId="117" applyFont="1" applyFill="1" applyBorder="1" applyAlignment="1">
      <alignment horizontal="center" vertical="center"/>
    </xf>
    <xf numFmtId="0" fontId="57" fillId="0" borderId="11" xfId="117" applyFont="1" applyFill="1" applyBorder="1" applyAlignment="1">
      <alignment wrapText="1"/>
    </xf>
    <xf numFmtId="0" fontId="57" fillId="0" borderId="11" xfId="117" applyFont="1" applyFill="1" applyBorder="1" applyAlignment="1">
      <alignment horizontal="center" wrapText="1"/>
    </xf>
    <xf numFmtId="3" fontId="57" fillId="0" borderId="11" xfId="139" applyNumberFormat="1" applyFont="1" applyFill="1" applyBorder="1">
      <alignment horizontal="right"/>
    </xf>
    <xf numFmtId="183" fontId="55" fillId="0" borderId="0" xfId="139" applyNumberFormat="1" applyFont="1" applyFill="1" applyBorder="1">
      <alignment horizontal="right"/>
    </xf>
    <xf numFmtId="0" fontId="55" fillId="26" borderId="0" xfId="117" applyFont="1" applyFill="1"/>
    <xf numFmtId="16" fontId="57" fillId="0" borderId="27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vertical="top" wrapText="1"/>
    </xf>
    <xf numFmtId="3" fontId="57" fillId="0" borderId="11" xfId="147" applyNumberFormat="1" applyFont="1" applyFill="1" applyBorder="1">
      <alignment horizontal="right"/>
    </xf>
    <xf numFmtId="0" fontId="58" fillId="0" borderId="0" xfId="0" applyFont="1" applyFill="1"/>
    <xf numFmtId="0" fontId="58" fillId="0" borderId="0" xfId="0" applyFont="1"/>
    <xf numFmtId="0" fontId="57" fillId="0" borderId="27" xfId="0" applyFont="1" applyFill="1" applyBorder="1" applyAlignment="1">
      <alignment horizontal="center"/>
    </xf>
    <xf numFmtId="0" fontId="57" fillId="0" borderId="27" xfId="117" applyFont="1" applyFill="1" applyBorder="1"/>
    <xf numFmtId="3" fontId="5" fillId="0" borderId="11" xfId="111" applyNumberFormat="1" applyFont="1" applyFill="1" applyBorder="1">
      <alignment horizontal="right"/>
    </xf>
    <xf numFmtId="0" fontId="57" fillId="0" borderId="11" xfId="117" applyFont="1" applyFill="1" applyBorder="1" applyAlignment="1">
      <alignment horizontal="left" wrapText="1"/>
    </xf>
    <xf numFmtId="3" fontId="5" fillId="0" borderId="11" xfId="139" applyNumberFormat="1" applyFont="1" applyFill="1" applyBorder="1">
      <alignment horizontal="right"/>
    </xf>
    <xf numFmtId="3" fontId="59" fillId="0" borderId="11" xfId="139" applyNumberFormat="1" applyFont="1" applyFill="1" applyBorder="1">
      <alignment horizontal="right"/>
    </xf>
    <xf numFmtId="0" fontId="57" fillId="0" borderId="11" xfId="117" applyFont="1" applyFill="1" applyBorder="1" applyAlignment="1">
      <alignment horizontal="right" wrapText="1"/>
    </xf>
    <xf numFmtId="0" fontId="57" fillId="0" borderId="14" xfId="117" applyFont="1" applyFill="1" applyBorder="1" applyAlignment="1">
      <alignment horizontal="center" wrapText="1"/>
    </xf>
    <xf numFmtId="0" fontId="57" fillId="0" borderId="31" xfId="117" applyFont="1" applyFill="1" applyBorder="1" applyAlignment="1">
      <alignment wrapText="1"/>
    </xf>
    <xf numFmtId="3" fontId="57" fillId="0" borderId="31" xfId="147" applyNumberFormat="1" applyFont="1" applyFill="1" applyBorder="1">
      <alignment horizontal="right"/>
    </xf>
    <xf numFmtId="0" fontId="60" fillId="0" borderId="0" xfId="117" applyFont="1"/>
    <xf numFmtId="0" fontId="60" fillId="0" borderId="0" xfId="117" applyFont="1" applyAlignment="1">
      <alignment vertical="top" wrapText="1"/>
    </xf>
    <xf numFmtId="4" fontId="60" fillId="0" borderId="0" xfId="117" applyNumberFormat="1" applyFont="1"/>
    <xf numFmtId="4" fontId="55" fillId="0" borderId="0" xfId="117" applyNumberFormat="1" applyFont="1"/>
    <xf numFmtId="0" fontId="57" fillId="0" borderId="0" xfId="117" applyFont="1" applyAlignment="1">
      <alignment horizontal="right"/>
    </xf>
    <xf numFmtId="0" fontId="57" fillId="0" borderId="0" xfId="117" applyFont="1"/>
    <xf numFmtId="3" fontId="55" fillId="0" borderId="0" xfId="117" applyNumberFormat="1" applyFont="1"/>
    <xf numFmtId="0" fontId="55" fillId="0" borderId="0" xfId="117" applyFont="1" applyAlignment="1">
      <alignment vertical="top" wrapText="1"/>
    </xf>
    <xf numFmtId="4" fontId="54" fillId="0" borderId="11" xfId="147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5" xfId="0" applyFont="1" applyBorder="1" applyAlignment="1"/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/>
    <xf numFmtId="0" fontId="5" fillId="3" borderId="11" xfId="0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/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0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0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/>
    <xf numFmtId="49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/>
    <xf numFmtId="0" fontId="5" fillId="3" borderId="6" xfId="0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3" fontId="5" fillId="0" borderId="11" xfId="0" applyNumberFormat="1" applyFon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left" vertical="center"/>
    </xf>
    <xf numFmtId="10" fontId="9" fillId="0" borderId="3" xfId="0" applyNumberFormat="1" applyFont="1" applyFill="1" applyBorder="1" applyAlignment="1">
      <alignment horizontal="left" vertical="center"/>
    </xf>
    <xf numFmtId="10" fontId="9" fillId="0" borderId="8" xfId="0" applyNumberFormat="1" applyFont="1" applyFill="1" applyBorder="1" applyAlignment="1">
      <alignment horizontal="left" vertical="center"/>
    </xf>
    <xf numFmtId="10" fontId="9" fillId="0" borderId="9" xfId="0" applyNumberFormat="1" applyFont="1" applyFill="1" applyBorder="1" applyAlignment="1">
      <alignment horizontal="left" vertical="center"/>
    </xf>
    <xf numFmtId="10" fontId="9" fillId="0" borderId="1" xfId="0" applyNumberFormat="1" applyFont="1" applyFill="1" applyBorder="1" applyAlignment="1">
      <alignment horizontal="left" vertical="center"/>
    </xf>
    <xf numFmtId="10" fontId="9" fillId="0" borderId="10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5" fillId="0" borderId="11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49" fontId="9" fillId="0" borderId="6" xfId="0" applyNumberFormat="1" applyFont="1" applyBorder="1" applyAlignment="1">
      <alignment horizontal="left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/>
    <xf numFmtId="0" fontId="5" fillId="0" borderId="2" xfId="0" applyFont="1" applyBorder="1" applyAlignment="1"/>
    <xf numFmtId="0" fontId="5" fillId="0" borderId="15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/>
    <xf numFmtId="0" fontId="5" fillId="0" borderId="3" xfId="0" applyFont="1" applyBorder="1" applyAlignment="1"/>
    <xf numFmtId="0" fontId="5" fillId="0" borderId="8" xfId="0" applyFont="1" applyBorder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49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49" fontId="9" fillId="0" borderId="7" xfId="0" applyNumberFormat="1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23" xfId="108" applyFont="1" applyBorder="1" applyAlignment="1">
      <alignment horizontal="center" vertical="center" wrapText="1"/>
    </xf>
    <xf numFmtId="0" fontId="54" fillId="0" borderId="22" xfId="109" applyFont="1" applyBorder="1">
      <alignment horizontal="center" vertical="center" wrapText="1"/>
    </xf>
    <xf numFmtId="0" fontId="54" fillId="0" borderId="27" xfId="109" applyFont="1" applyBorder="1">
      <alignment horizontal="center" vertical="center" wrapText="1"/>
    </xf>
    <xf numFmtId="0" fontId="54" fillId="0" borderId="28" xfId="109" applyFont="1" applyBorder="1">
      <alignment horizontal="center" vertical="center" wrapText="1"/>
    </xf>
    <xf numFmtId="0" fontId="54" fillId="0" borderId="24" xfId="109" applyFont="1" applyBorder="1" applyAlignment="1">
      <alignment horizontal="center" vertical="center" wrapText="1"/>
    </xf>
    <xf numFmtId="0" fontId="54" fillId="0" borderId="6" xfId="109" applyFont="1" applyBorder="1" applyAlignment="1">
      <alignment horizontal="center" vertical="center" wrapText="1"/>
    </xf>
    <xf numFmtId="0" fontId="54" fillId="0" borderId="29" xfId="109" applyFont="1" applyBorder="1" applyAlignment="1">
      <alignment horizontal="center" vertical="center" wrapText="1"/>
    </xf>
    <xf numFmtId="0" fontId="54" fillId="0" borderId="25" xfId="109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148">
    <cellStyle name="%" xfId="4"/>
    <cellStyle name="%_Inputs" xfId="5"/>
    <cellStyle name="%_Inputs (const)" xfId="6"/>
    <cellStyle name="%_Inputs Co" xfId="7"/>
    <cellStyle name="_Model_RAB_MRSK_svod" xfId="8"/>
    <cellStyle name="_Волгоград" xfId="9"/>
    <cellStyle name="_выручка по присоединениям2" xfId="10"/>
    <cellStyle name="_Исходные данные для модели" xfId="11"/>
    <cellStyle name="_Кап.вложения - табл 6.2.5" xfId="12"/>
    <cellStyle name="_Конечный вариант КАП ВЛОЖ на ПРИС по 4 филиалам (741 829 из 11 000 руб) без 1 и 2 кв и впу 14_06 на общую 2 772 млрд" xfId="13"/>
    <cellStyle name="_Кубань НВВ (2)" xfId="14"/>
    <cellStyle name="_Лист4" xfId="15"/>
    <cellStyle name="_Модель_RAB (формат 08032009)" xfId="16"/>
    <cellStyle name="_Омск" xfId="17"/>
    <cellStyle name="_Передача 2005_отпр в РЭК_сентябрь2005" xfId="18"/>
    <cellStyle name="_Предожение _ДБП_2009 г ( согласованные БП)  (2)" xfId="19"/>
    <cellStyle name="_Приложение МТС-3-КС" xfId="20"/>
    <cellStyle name="_Приложение-МТС--2-1" xfId="21"/>
    <cellStyle name="_Расчет RAB_22072008" xfId="22"/>
    <cellStyle name="_Расчет RAB_Лен и МОЭСК_с 2010 года_14.04.2009_со сглаж_version 3.0_без ФСК" xfId="23"/>
    <cellStyle name="_Свод по ИПР (2)" xfId="24"/>
    <cellStyle name="_таблицы для расчетов28-04-08_2006-2009_прибыль корр_по ИА" xfId="25"/>
    <cellStyle name="_таблицы для расчетов28-04-08_2006-2009с ИА" xfId="26"/>
    <cellStyle name="_Форма 6  РТК.xls(отчет по Адр пр. ЛО)" xfId="27"/>
    <cellStyle name="_Формат разбивки по МРСК_РСК" xfId="28"/>
    <cellStyle name="_Формат_Сводный для согласования" xfId="29"/>
    <cellStyle name="”ќђќ‘ћ‚›‰" xfId="30"/>
    <cellStyle name="”љ‘ђћ‚ђќќ›‰" xfId="31"/>
    <cellStyle name="„…ќ…†ќ›‰" xfId="32"/>
    <cellStyle name="‡ђѓћ‹ћ‚ћљ1" xfId="33"/>
    <cellStyle name="‡ђѓћ‹ћ‚ћљ2" xfId="34"/>
    <cellStyle name="’ћѓћ‚›‰" xfId="35"/>
    <cellStyle name="Ăčďĺđńńűëęŕ" xfId="36"/>
    <cellStyle name="Áĺççŕůčňíűé" xfId="37"/>
    <cellStyle name="Äĺíĺćíűé [0]_(ňŕá 3č)" xfId="38"/>
    <cellStyle name="Äĺíĺćíűé_(ňŕá 3č)" xfId="39"/>
    <cellStyle name="Comma [0]_laroux" xfId="40"/>
    <cellStyle name="Comma_laroux" xfId="41"/>
    <cellStyle name="Comma0" xfId="42"/>
    <cellStyle name="Çŕůčňíűé" xfId="43"/>
    <cellStyle name="Currency [0]" xfId="44"/>
    <cellStyle name="Currency_laroux" xfId="45"/>
    <cellStyle name="Currency0" xfId="46"/>
    <cellStyle name="Date" xfId="47"/>
    <cellStyle name="Dates" xfId="48"/>
    <cellStyle name="E-mail" xfId="49"/>
    <cellStyle name="Euro" xfId="50"/>
    <cellStyle name="Fixed" xfId="51"/>
    <cellStyle name="Heading" xfId="52"/>
    <cellStyle name="Heading 1" xfId="53"/>
    <cellStyle name="Heading 2" xfId="54"/>
    <cellStyle name="Heading2" xfId="55"/>
    <cellStyle name="Îáű÷íűé__FES" xfId="56"/>
    <cellStyle name="Îňęđűâŕâřŕ˙ń˙ ăčďĺđńńűëęŕ" xfId="57"/>
    <cellStyle name="Inputs" xfId="58"/>
    <cellStyle name="Inputs (const)" xfId="59"/>
    <cellStyle name="Inputs Co" xfId="60"/>
    <cellStyle name="Normal_38" xfId="61"/>
    <cellStyle name="Normal1" xfId="62"/>
    <cellStyle name="Ôčíŕíńîâűé [0]_(ňŕá 3č)" xfId="63"/>
    <cellStyle name="Ôčíŕíńîâűé_(ňŕá 3č)" xfId="64"/>
    <cellStyle name="Price_Body" xfId="65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Table Heading" xfId="105"/>
    <cellStyle name="Total" xfId="106"/>
    <cellStyle name="Беззащитный" xfId="107"/>
    <cellStyle name="Заголовок" xfId="108"/>
    <cellStyle name="ЗаголовокСтолбца" xfId="109"/>
    <cellStyle name="Защитный" xfId="110"/>
    <cellStyle name="Значение" xfId="111"/>
    <cellStyle name="Зоголовок" xfId="112"/>
    <cellStyle name="Итого" xfId="113"/>
    <cellStyle name="Мой заголовок" xfId="114"/>
    <cellStyle name="Мой заголовок листа" xfId="115"/>
    <cellStyle name="Мои наименования показателей" xfId="116"/>
    <cellStyle name="Обычный" xfId="0" builtinId="0"/>
    <cellStyle name="Обычный 10 6" xfId="3"/>
    <cellStyle name="Обычный 2" xfId="117"/>
    <cellStyle name="Обычный 2 2" xfId="118"/>
    <cellStyle name="Обычный 2_Свод РТ, ИТК" xfId="119"/>
    <cellStyle name="Обычный 3" xfId="120"/>
    <cellStyle name="Обычный 4" xfId="121"/>
    <cellStyle name="Обычный 4 2" xfId="122"/>
    <cellStyle name="Обычный 4_Исходные данные для модели" xfId="123"/>
    <cellStyle name="Обычный 5" xfId="124"/>
    <cellStyle name="Обычный 6" xfId="125"/>
    <cellStyle name="По центру с переносом" xfId="126"/>
    <cellStyle name="По ширине с переносом" xfId="127"/>
    <cellStyle name="Поле ввода" xfId="128"/>
    <cellStyle name="Процентный" xfId="2" builtinId="5"/>
    <cellStyle name="Процентный 2" xfId="129"/>
    <cellStyle name="Процентный 2 2" xfId="130"/>
    <cellStyle name="Процентный 3" xfId="131"/>
    <cellStyle name="Стиль 1" xfId="132"/>
    <cellStyle name="ТЕКСТ" xfId="133"/>
    <cellStyle name="Текстовый" xfId="134"/>
    <cellStyle name="Тысячи [0]_22гк" xfId="135"/>
    <cellStyle name="Тысячи_22гк" xfId="136"/>
    <cellStyle name="Финансовый" xfId="1" builtinId="3"/>
    <cellStyle name="Финансовый 2" xfId="137"/>
    <cellStyle name="Финансовый 3" xfId="138"/>
    <cellStyle name="Формула" xfId="139"/>
    <cellStyle name="Формула 2" xfId="140"/>
    <cellStyle name="Формула_A РТ 2009 Рязаньэнерго" xfId="141"/>
    <cellStyle name="Формула_GRES.2007.5" xfId="147"/>
    <cellStyle name="ФормулаВБ" xfId="142"/>
    <cellStyle name="ФормулаНаКонтроль" xfId="143"/>
    <cellStyle name="Цифры по центру с десятыми" xfId="144"/>
    <cellStyle name="Џђћ–…ќ’ќ›‰" xfId="145"/>
    <cellStyle name="Шапка таблицы" xfId="1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7"/>
  <sheetViews>
    <sheetView tabSelected="1" view="pageBreakPreview" zoomScale="80" zoomScaleNormal="100" zoomScaleSheetLayoutView="80" workbookViewId="0">
      <pane xSplit="39" ySplit="15" topLeftCell="AN106" activePane="bottomRight" state="frozen"/>
      <selection pane="topRight" activeCell="AN1" sqref="AN1"/>
      <selection pane="bottomLeft" activeCell="A18" sqref="A18"/>
      <selection pane="bottomRight" activeCell="BF119" sqref="BF119:BL120"/>
    </sheetView>
  </sheetViews>
  <sheetFormatPr defaultColWidth="1.42578125" defaultRowHeight="15" x14ac:dyDescent="0.2"/>
  <cols>
    <col min="1" max="32" width="1.42578125" style="28"/>
    <col min="33" max="33" width="13.85546875" style="28" customWidth="1"/>
    <col min="34" max="38" width="1.42578125" style="28"/>
    <col min="39" max="39" width="3.5703125" style="28" customWidth="1"/>
    <col min="40" max="47" width="1.42578125" style="28"/>
    <col min="48" max="48" width="3" style="28" customWidth="1"/>
    <col min="49" max="63" width="1.42578125" style="28"/>
    <col min="64" max="64" width="49.140625" style="28" customWidth="1"/>
    <col min="65" max="65" width="18.28515625" style="28" customWidth="1"/>
    <col min="66" max="66" width="17" style="28" customWidth="1"/>
    <col min="67" max="71" width="1.42578125" style="28"/>
    <col min="72" max="78" width="11.7109375" style="28" customWidth="1"/>
    <col min="79" max="16384" width="1.42578125" style="28"/>
  </cols>
  <sheetData>
    <row r="1" spans="1:66" s="1" customFormat="1" ht="11.25" x14ac:dyDescent="0.2">
      <c r="BL1" s="2" t="s">
        <v>0</v>
      </c>
    </row>
    <row r="2" spans="1:66" s="1" customFormat="1" ht="11.25" x14ac:dyDescent="0.2">
      <c r="BL2" s="2" t="s">
        <v>1</v>
      </c>
    </row>
    <row r="3" spans="1:66" s="1" customFormat="1" ht="11.25" x14ac:dyDescent="0.2">
      <c r="BL3" s="2" t="s">
        <v>2</v>
      </c>
    </row>
    <row r="4" spans="1:66" s="3" customFormat="1" ht="18.75" x14ac:dyDescent="0.2">
      <c r="A4" s="355" t="s">
        <v>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</row>
    <row r="5" spans="1:66" s="3" customFormat="1" ht="18.75" x14ac:dyDescent="0.2">
      <c r="A5" s="355" t="s">
        <v>4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</row>
    <row r="6" spans="1:66" s="3" customFormat="1" ht="18.75" x14ac:dyDescent="0.2">
      <c r="A6" s="355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  <c r="BK6" s="355"/>
      <c r="BL6" s="355"/>
    </row>
    <row r="7" spans="1:66" s="3" customFormat="1" ht="18.75" x14ac:dyDescent="0.2">
      <c r="A7" s="355" t="s">
        <v>249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5"/>
    </row>
    <row r="8" spans="1:66" s="4" customFormat="1" ht="15.75" x14ac:dyDescent="0.2"/>
    <row r="9" spans="1:66" s="5" customFormat="1" ht="15.75" x14ac:dyDescent="0.25">
      <c r="B9" s="6" t="s">
        <v>6</v>
      </c>
      <c r="V9" s="268" t="s">
        <v>7</v>
      </c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</row>
    <row r="10" spans="1:66" s="5" customFormat="1" ht="15.75" x14ac:dyDescent="0.25">
      <c r="B10" s="6" t="s">
        <v>8</v>
      </c>
      <c r="F10" s="351" t="s">
        <v>9</v>
      </c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</row>
    <row r="11" spans="1:66" s="5" customFormat="1" ht="15.75" x14ac:dyDescent="0.25">
      <c r="B11" s="6" t="s">
        <v>10</v>
      </c>
      <c r="F11" s="351" t="s">
        <v>11</v>
      </c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</row>
    <row r="12" spans="1:66" s="5" customFormat="1" ht="15.75" x14ac:dyDescent="0.25">
      <c r="B12" s="6" t="s">
        <v>12</v>
      </c>
      <c r="AC12" s="253" t="s">
        <v>13</v>
      </c>
      <c r="AD12" s="253"/>
      <c r="AE12" s="253"/>
      <c r="AF12" s="253"/>
      <c r="AG12" s="253"/>
      <c r="AH12" s="253"/>
      <c r="AI12" s="352" t="s">
        <v>14</v>
      </c>
      <c r="AJ12" s="352"/>
      <c r="AK12" s="253" t="s">
        <v>15</v>
      </c>
      <c r="AL12" s="253"/>
      <c r="AM12" s="253"/>
      <c r="AN12" s="353"/>
      <c r="AO12" s="353"/>
      <c r="AP12" s="353"/>
      <c r="AQ12" s="6" t="s">
        <v>16</v>
      </c>
      <c r="BL12" s="7"/>
      <c r="BM12" s="8"/>
    </row>
    <row r="13" spans="1:66" s="4" customFormat="1" ht="15.75" x14ac:dyDescent="0.2">
      <c r="AE13" s="9"/>
      <c r="AF13" s="9"/>
      <c r="AG13" s="9"/>
      <c r="AH13" s="9"/>
      <c r="AI13" s="9"/>
      <c r="AJ13" s="9"/>
      <c r="AK13" s="9"/>
      <c r="AL13" s="9"/>
      <c r="AM13" s="9"/>
      <c r="AN13" s="354"/>
      <c r="AO13" s="354"/>
      <c r="AP13" s="354"/>
      <c r="AQ13" s="354"/>
      <c r="AR13" s="354"/>
      <c r="AS13" s="354"/>
      <c r="AT13" s="354"/>
      <c r="AU13" s="354"/>
      <c r="AV13" s="354"/>
      <c r="AW13" s="10"/>
      <c r="AX13" s="354"/>
      <c r="AY13" s="354"/>
      <c r="AZ13" s="354"/>
      <c r="BA13" s="354"/>
      <c r="BB13" s="354"/>
      <c r="BC13" s="354"/>
      <c r="BD13" s="354"/>
      <c r="BE13" s="354"/>
      <c r="BF13" s="354"/>
      <c r="BG13" s="9"/>
      <c r="BH13" s="9"/>
      <c r="BI13" s="9"/>
      <c r="BJ13" s="9"/>
      <c r="BK13" s="9"/>
      <c r="BL13" s="11"/>
      <c r="BM13" s="12"/>
      <c r="BN13" s="13"/>
    </row>
    <row r="14" spans="1:66" s="14" customFormat="1" ht="18.75" x14ac:dyDescent="0.25">
      <c r="A14" s="350" t="s">
        <v>17</v>
      </c>
      <c r="B14" s="350"/>
      <c r="C14" s="350"/>
      <c r="D14" s="350"/>
      <c r="E14" s="350"/>
      <c r="F14" s="350"/>
      <c r="G14" s="350" t="s">
        <v>18</v>
      </c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 t="s">
        <v>19</v>
      </c>
      <c r="AI14" s="350"/>
      <c r="AJ14" s="350"/>
      <c r="AK14" s="350"/>
      <c r="AL14" s="350"/>
      <c r="AM14" s="350"/>
      <c r="AN14" s="349" t="s">
        <v>20</v>
      </c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217" t="s">
        <v>21</v>
      </c>
      <c r="BG14" s="350"/>
      <c r="BH14" s="350"/>
      <c r="BI14" s="350"/>
      <c r="BJ14" s="350"/>
      <c r="BK14" s="350"/>
      <c r="BL14" s="350"/>
    </row>
    <row r="15" spans="1:66" s="14" customFormat="1" ht="15.75" customHeight="1" x14ac:dyDescent="0.25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 t="s">
        <v>22</v>
      </c>
      <c r="AO15" s="349"/>
      <c r="AP15" s="349"/>
      <c r="AQ15" s="349"/>
      <c r="AR15" s="349"/>
      <c r="AS15" s="349"/>
      <c r="AT15" s="349"/>
      <c r="AU15" s="349"/>
      <c r="AV15" s="349"/>
      <c r="AW15" s="349" t="s">
        <v>23</v>
      </c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</row>
    <row r="16" spans="1:66" s="14" customFormat="1" ht="15" customHeight="1" x14ac:dyDescent="0.25">
      <c r="A16" s="216" t="s">
        <v>24</v>
      </c>
      <c r="B16" s="216"/>
      <c r="C16" s="216"/>
      <c r="D16" s="216"/>
      <c r="E16" s="216"/>
      <c r="F16" s="216"/>
      <c r="G16" s="121" t="s">
        <v>25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217" t="s">
        <v>26</v>
      </c>
      <c r="AI16" s="217"/>
      <c r="AJ16" s="217"/>
      <c r="AK16" s="217"/>
      <c r="AL16" s="217"/>
      <c r="AM16" s="217"/>
      <c r="AN16" s="217" t="s">
        <v>26</v>
      </c>
      <c r="AO16" s="217"/>
      <c r="AP16" s="217"/>
      <c r="AQ16" s="217"/>
      <c r="AR16" s="217"/>
      <c r="AS16" s="217"/>
      <c r="AT16" s="217"/>
      <c r="AU16" s="217"/>
      <c r="AV16" s="217"/>
      <c r="AW16" s="217" t="s">
        <v>26</v>
      </c>
      <c r="AX16" s="217"/>
      <c r="AY16" s="217"/>
      <c r="AZ16" s="217"/>
      <c r="BA16" s="217"/>
      <c r="BB16" s="217"/>
      <c r="BC16" s="217"/>
      <c r="BD16" s="217"/>
      <c r="BE16" s="217"/>
      <c r="BF16" s="216" t="s">
        <v>26</v>
      </c>
      <c r="BG16" s="216"/>
      <c r="BH16" s="216"/>
      <c r="BI16" s="216"/>
      <c r="BJ16" s="216"/>
      <c r="BK16" s="216"/>
      <c r="BL16" s="216"/>
      <c r="BM16" s="15"/>
    </row>
    <row r="17" spans="1:72" s="14" customFormat="1" ht="30.75" customHeight="1" x14ac:dyDescent="0.25">
      <c r="A17" s="75" t="s">
        <v>27</v>
      </c>
      <c r="B17" s="76"/>
      <c r="C17" s="76"/>
      <c r="D17" s="76"/>
      <c r="E17" s="76"/>
      <c r="F17" s="77"/>
      <c r="G17" s="84" t="s">
        <v>28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 t="s">
        <v>29</v>
      </c>
      <c r="AI17" s="86"/>
      <c r="AJ17" s="86"/>
      <c r="AK17" s="86"/>
      <c r="AL17" s="86"/>
      <c r="AM17" s="87"/>
      <c r="AN17" s="234">
        <f>AN19+AN37+AN60+AN63+AN66+AN69+AN73</f>
        <v>11386608.055294184</v>
      </c>
      <c r="AO17" s="309"/>
      <c r="AP17" s="309"/>
      <c r="AQ17" s="309"/>
      <c r="AR17" s="309"/>
      <c r="AS17" s="309"/>
      <c r="AT17" s="309"/>
      <c r="AU17" s="309"/>
      <c r="AV17" s="310"/>
      <c r="AW17" s="234">
        <f>AW19+AW37+AW60+AW63+AW66+AW69+AW73</f>
        <v>10537980.714886457</v>
      </c>
      <c r="AX17" s="309"/>
      <c r="AY17" s="309"/>
      <c r="AZ17" s="309"/>
      <c r="BA17" s="309"/>
      <c r="BB17" s="309"/>
      <c r="BC17" s="309"/>
      <c r="BD17" s="309"/>
      <c r="BE17" s="310"/>
      <c r="BF17" s="243" t="s">
        <v>30</v>
      </c>
      <c r="BG17" s="130"/>
      <c r="BH17" s="130"/>
      <c r="BI17" s="130"/>
      <c r="BJ17" s="130"/>
      <c r="BK17" s="130"/>
      <c r="BL17" s="131"/>
      <c r="BM17" s="15"/>
      <c r="BN17" s="16"/>
    </row>
    <row r="18" spans="1:72" s="14" customFormat="1" ht="51.75" customHeight="1" x14ac:dyDescent="0.25">
      <c r="A18" s="81"/>
      <c r="B18" s="82"/>
      <c r="C18" s="82"/>
      <c r="D18" s="82"/>
      <c r="E18" s="82"/>
      <c r="F18" s="83"/>
      <c r="G18" s="121" t="s">
        <v>31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91"/>
      <c r="AI18" s="92"/>
      <c r="AJ18" s="92"/>
      <c r="AK18" s="92"/>
      <c r="AL18" s="92"/>
      <c r="AM18" s="93"/>
      <c r="AN18" s="311"/>
      <c r="AO18" s="312"/>
      <c r="AP18" s="312"/>
      <c r="AQ18" s="312"/>
      <c r="AR18" s="312"/>
      <c r="AS18" s="312"/>
      <c r="AT18" s="312"/>
      <c r="AU18" s="312"/>
      <c r="AV18" s="313"/>
      <c r="AW18" s="311"/>
      <c r="AX18" s="312"/>
      <c r="AY18" s="312"/>
      <c r="AZ18" s="312"/>
      <c r="BA18" s="312"/>
      <c r="BB18" s="312"/>
      <c r="BC18" s="312"/>
      <c r="BD18" s="312"/>
      <c r="BE18" s="313"/>
      <c r="BF18" s="132"/>
      <c r="BG18" s="133"/>
      <c r="BH18" s="133"/>
      <c r="BI18" s="133"/>
      <c r="BJ18" s="133"/>
      <c r="BK18" s="133"/>
      <c r="BL18" s="134"/>
      <c r="BM18" s="15"/>
      <c r="BT18" s="17"/>
    </row>
    <row r="19" spans="1:72" s="14" customFormat="1" ht="15.75" x14ac:dyDescent="0.25">
      <c r="A19" s="75" t="s">
        <v>32</v>
      </c>
      <c r="B19" s="76"/>
      <c r="C19" s="76"/>
      <c r="D19" s="76"/>
      <c r="E19" s="76"/>
      <c r="F19" s="77"/>
      <c r="G19" s="84" t="s">
        <v>33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 t="s">
        <v>29</v>
      </c>
      <c r="AI19" s="86"/>
      <c r="AJ19" s="86"/>
      <c r="AK19" s="86"/>
      <c r="AL19" s="86"/>
      <c r="AM19" s="87"/>
      <c r="AN19" s="225">
        <f>AN21+AN30+AN32</f>
        <v>3128486.3479901855</v>
      </c>
      <c r="AO19" s="226"/>
      <c r="AP19" s="226"/>
      <c r="AQ19" s="226"/>
      <c r="AR19" s="226"/>
      <c r="AS19" s="226"/>
      <c r="AT19" s="226"/>
      <c r="AU19" s="226"/>
      <c r="AV19" s="227"/>
      <c r="AW19" s="234">
        <f>AW21+AW30+AW32</f>
        <v>3071656.2379799979</v>
      </c>
      <c r="AX19" s="235"/>
      <c r="AY19" s="235"/>
      <c r="AZ19" s="235"/>
      <c r="BA19" s="235"/>
      <c r="BB19" s="235"/>
      <c r="BC19" s="235"/>
      <c r="BD19" s="235"/>
      <c r="BE19" s="236"/>
      <c r="BF19" s="343"/>
      <c r="BG19" s="344"/>
      <c r="BH19" s="344"/>
      <c r="BI19" s="344"/>
      <c r="BJ19" s="344"/>
      <c r="BK19" s="344"/>
      <c r="BL19" s="345"/>
      <c r="BM19" s="18"/>
      <c r="BT19" s="17"/>
    </row>
    <row r="20" spans="1:72" s="14" customFormat="1" ht="15.75" x14ac:dyDescent="0.25">
      <c r="A20" s="81"/>
      <c r="B20" s="82"/>
      <c r="C20" s="82"/>
      <c r="D20" s="82"/>
      <c r="E20" s="82"/>
      <c r="F20" s="83"/>
      <c r="G20" s="122" t="s">
        <v>34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91"/>
      <c r="AI20" s="92"/>
      <c r="AJ20" s="92"/>
      <c r="AK20" s="92"/>
      <c r="AL20" s="92"/>
      <c r="AM20" s="93"/>
      <c r="AN20" s="231"/>
      <c r="AO20" s="232"/>
      <c r="AP20" s="232"/>
      <c r="AQ20" s="232"/>
      <c r="AR20" s="232"/>
      <c r="AS20" s="232"/>
      <c r="AT20" s="232"/>
      <c r="AU20" s="232"/>
      <c r="AV20" s="233"/>
      <c r="AW20" s="240"/>
      <c r="AX20" s="241"/>
      <c r="AY20" s="241"/>
      <c r="AZ20" s="241"/>
      <c r="BA20" s="241"/>
      <c r="BB20" s="241"/>
      <c r="BC20" s="241"/>
      <c r="BD20" s="241"/>
      <c r="BE20" s="242"/>
      <c r="BF20" s="346"/>
      <c r="BG20" s="347"/>
      <c r="BH20" s="347"/>
      <c r="BI20" s="347"/>
      <c r="BJ20" s="347"/>
      <c r="BK20" s="347"/>
      <c r="BL20" s="348"/>
      <c r="BM20" s="16"/>
      <c r="BT20" s="17"/>
    </row>
    <row r="21" spans="1:72" s="14" customFormat="1" ht="15" customHeight="1" x14ac:dyDescent="0.25">
      <c r="A21" s="135" t="s">
        <v>35</v>
      </c>
      <c r="B21" s="135"/>
      <c r="C21" s="135"/>
      <c r="D21" s="135"/>
      <c r="E21" s="135"/>
      <c r="F21" s="135"/>
      <c r="G21" s="136" t="s">
        <v>36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 t="s">
        <v>29</v>
      </c>
      <c r="AI21" s="137"/>
      <c r="AJ21" s="137"/>
      <c r="AK21" s="137"/>
      <c r="AL21" s="137"/>
      <c r="AM21" s="137"/>
      <c r="AN21" s="123">
        <f>AN22+AN25</f>
        <v>898298.31510538992</v>
      </c>
      <c r="AO21" s="124"/>
      <c r="AP21" s="124"/>
      <c r="AQ21" s="124"/>
      <c r="AR21" s="124"/>
      <c r="AS21" s="124"/>
      <c r="AT21" s="124"/>
      <c r="AU21" s="124"/>
      <c r="AV21" s="125"/>
      <c r="AW21" s="123">
        <f>AW22+AW25</f>
        <v>465838.91622563021</v>
      </c>
      <c r="AX21" s="124"/>
      <c r="AY21" s="124"/>
      <c r="AZ21" s="124"/>
      <c r="BA21" s="124"/>
      <c r="BB21" s="124"/>
      <c r="BC21" s="124"/>
      <c r="BD21" s="124"/>
      <c r="BE21" s="125"/>
      <c r="BF21" s="243" t="s">
        <v>37</v>
      </c>
      <c r="BG21" s="244"/>
      <c r="BH21" s="244"/>
      <c r="BI21" s="244"/>
      <c r="BJ21" s="244"/>
      <c r="BK21" s="244"/>
      <c r="BL21" s="245"/>
      <c r="BM21" s="15"/>
      <c r="BT21" s="17"/>
    </row>
    <row r="22" spans="1:72" s="14" customFormat="1" ht="15.75" x14ac:dyDescent="0.25">
      <c r="A22" s="75" t="s">
        <v>38</v>
      </c>
      <c r="B22" s="76"/>
      <c r="C22" s="76"/>
      <c r="D22" s="76"/>
      <c r="E22" s="76"/>
      <c r="F22" s="77"/>
      <c r="G22" s="84" t="s">
        <v>39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5" t="s">
        <v>29</v>
      </c>
      <c r="AI22" s="86"/>
      <c r="AJ22" s="86"/>
      <c r="AK22" s="86"/>
      <c r="AL22" s="86"/>
      <c r="AM22" s="87"/>
      <c r="AN22" s="123">
        <v>570529.21510538994</v>
      </c>
      <c r="AO22" s="124"/>
      <c r="AP22" s="124"/>
      <c r="AQ22" s="124"/>
      <c r="AR22" s="124"/>
      <c r="AS22" s="124"/>
      <c r="AT22" s="124"/>
      <c r="AU22" s="124"/>
      <c r="AV22" s="125"/>
      <c r="AW22" s="123">
        <v>374879.65754259599</v>
      </c>
      <c r="AX22" s="124"/>
      <c r="AY22" s="124"/>
      <c r="AZ22" s="124"/>
      <c r="BA22" s="124"/>
      <c r="BB22" s="124"/>
      <c r="BC22" s="124"/>
      <c r="BD22" s="124"/>
      <c r="BE22" s="125"/>
      <c r="BF22" s="332"/>
      <c r="BG22" s="333"/>
      <c r="BH22" s="333"/>
      <c r="BI22" s="333"/>
      <c r="BJ22" s="333"/>
      <c r="BK22" s="333"/>
      <c r="BL22" s="334"/>
      <c r="BM22" s="19"/>
      <c r="BT22" s="17"/>
    </row>
    <row r="23" spans="1:72" s="14" customFormat="1" ht="15.75" x14ac:dyDescent="0.25">
      <c r="A23" s="81"/>
      <c r="B23" s="82"/>
      <c r="C23" s="82"/>
      <c r="D23" s="82"/>
      <c r="E23" s="82"/>
      <c r="F23" s="83"/>
      <c r="G23" s="122" t="s">
        <v>40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91"/>
      <c r="AI23" s="92"/>
      <c r="AJ23" s="92"/>
      <c r="AK23" s="92"/>
      <c r="AL23" s="92"/>
      <c r="AM23" s="93"/>
      <c r="AN23" s="126"/>
      <c r="AO23" s="127"/>
      <c r="AP23" s="127"/>
      <c r="AQ23" s="127"/>
      <c r="AR23" s="127"/>
      <c r="AS23" s="127"/>
      <c r="AT23" s="127"/>
      <c r="AU23" s="127"/>
      <c r="AV23" s="128"/>
      <c r="AW23" s="126"/>
      <c r="AX23" s="127"/>
      <c r="AY23" s="127"/>
      <c r="AZ23" s="127"/>
      <c r="BA23" s="127"/>
      <c r="BB23" s="127"/>
      <c r="BC23" s="127"/>
      <c r="BD23" s="127"/>
      <c r="BE23" s="128"/>
      <c r="BF23" s="332"/>
      <c r="BG23" s="335"/>
      <c r="BH23" s="335"/>
      <c r="BI23" s="335"/>
      <c r="BJ23" s="335"/>
      <c r="BK23" s="335"/>
      <c r="BL23" s="334"/>
      <c r="BT23" s="17"/>
    </row>
    <row r="24" spans="1:72" s="14" customFormat="1" ht="15" customHeight="1" x14ac:dyDescent="0.25">
      <c r="A24" s="216" t="s">
        <v>41</v>
      </c>
      <c r="B24" s="216"/>
      <c r="C24" s="216"/>
      <c r="D24" s="216"/>
      <c r="E24" s="216"/>
      <c r="F24" s="216"/>
      <c r="G24" s="121" t="s">
        <v>42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217" t="s">
        <v>29</v>
      </c>
      <c r="AI24" s="217"/>
      <c r="AJ24" s="217"/>
      <c r="AK24" s="217"/>
      <c r="AL24" s="217"/>
      <c r="AM24" s="217"/>
      <c r="AN24" s="123">
        <v>336412</v>
      </c>
      <c r="AO24" s="124"/>
      <c r="AP24" s="124"/>
      <c r="AQ24" s="124"/>
      <c r="AR24" s="124"/>
      <c r="AS24" s="124"/>
      <c r="AT24" s="124"/>
      <c r="AU24" s="124"/>
      <c r="AV24" s="125"/>
      <c r="AW24" s="123">
        <v>229524</v>
      </c>
      <c r="AX24" s="124"/>
      <c r="AY24" s="124"/>
      <c r="AZ24" s="124"/>
      <c r="BA24" s="124"/>
      <c r="BB24" s="124"/>
      <c r="BC24" s="124"/>
      <c r="BD24" s="124"/>
      <c r="BE24" s="125"/>
      <c r="BF24" s="336"/>
      <c r="BG24" s="337"/>
      <c r="BH24" s="337"/>
      <c r="BI24" s="337"/>
      <c r="BJ24" s="337"/>
      <c r="BK24" s="337"/>
      <c r="BL24" s="338"/>
      <c r="BM24" s="19"/>
      <c r="BT24" s="17"/>
    </row>
    <row r="25" spans="1:72" s="14" customFormat="1" ht="15.75" x14ac:dyDescent="0.25">
      <c r="A25" s="75" t="s">
        <v>43</v>
      </c>
      <c r="B25" s="76"/>
      <c r="C25" s="76"/>
      <c r="D25" s="76"/>
      <c r="E25" s="76"/>
      <c r="F25" s="77"/>
      <c r="G25" s="84" t="s">
        <v>44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5" t="s">
        <v>29</v>
      </c>
      <c r="AI25" s="86"/>
      <c r="AJ25" s="86"/>
      <c r="AK25" s="86"/>
      <c r="AL25" s="86"/>
      <c r="AM25" s="87"/>
      <c r="AN25" s="123">
        <v>327769.09999999998</v>
      </c>
      <c r="AO25" s="124"/>
      <c r="AP25" s="124"/>
      <c r="AQ25" s="124"/>
      <c r="AR25" s="124"/>
      <c r="AS25" s="124"/>
      <c r="AT25" s="124"/>
      <c r="AU25" s="124"/>
      <c r="AV25" s="125"/>
      <c r="AW25" s="123">
        <v>90959.258683034204</v>
      </c>
      <c r="AX25" s="124"/>
      <c r="AY25" s="124"/>
      <c r="AZ25" s="124"/>
      <c r="BA25" s="124"/>
      <c r="BB25" s="124"/>
      <c r="BC25" s="124"/>
      <c r="BD25" s="124"/>
      <c r="BE25" s="125"/>
      <c r="BF25" s="336"/>
      <c r="BG25" s="337"/>
      <c r="BH25" s="337"/>
      <c r="BI25" s="337"/>
      <c r="BJ25" s="337"/>
      <c r="BK25" s="337"/>
      <c r="BL25" s="338"/>
      <c r="BM25" s="19"/>
      <c r="BT25" s="17"/>
    </row>
    <row r="26" spans="1:72" s="14" customFormat="1" ht="15.75" x14ac:dyDescent="0.25">
      <c r="A26" s="78"/>
      <c r="B26" s="79"/>
      <c r="C26" s="79"/>
      <c r="D26" s="79"/>
      <c r="E26" s="79"/>
      <c r="F26" s="80"/>
      <c r="G26" s="121" t="s">
        <v>45</v>
      </c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88"/>
      <c r="AI26" s="89"/>
      <c r="AJ26" s="89"/>
      <c r="AK26" s="89"/>
      <c r="AL26" s="89"/>
      <c r="AM26" s="90"/>
      <c r="AN26" s="210"/>
      <c r="AO26" s="211"/>
      <c r="AP26" s="211"/>
      <c r="AQ26" s="211"/>
      <c r="AR26" s="211"/>
      <c r="AS26" s="211"/>
      <c r="AT26" s="211"/>
      <c r="AU26" s="211"/>
      <c r="AV26" s="212"/>
      <c r="AW26" s="210"/>
      <c r="AX26" s="211"/>
      <c r="AY26" s="211"/>
      <c r="AZ26" s="211"/>
      <c r="BA26" s="211"/>
      <c r="BB26" s="211"/>
      <c r="BC26" s="211"/>
      <c r="BD26" s="211"/>
      <c r="BE26" s="212"/>
      <c r="BF26" s="336"/>
      <c r="BG26" s="337"/>
      <c r="BH26" s="337"/>
      <c r="BI26" s="337"/>
      <c r="BJ26" s="337"/>
      <c r="BK26" s="337"/>
      <c r="BL26" s="338"/>
      <c r="BT26" s="17"/>
    </row>
    <row r="27" spans="1:72" s="14" customFormat="1" ht="15.75" x14ac:dyDescent="0.25">
      <c r="A27" s="78"/>
      <c r="B27" s="79"/>
      <c r="C27" s="79"/>
      <c r="D27" s="79"/>
      <c r="E27" s="79"/>
      <c r="F27" s="80"/>
      <c r="G27" s="121" t="s">
        <v>46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88"/>
      <c r="AI27" s="89"/>
      <c r="AJ27" s="89"/>
      <c r="AK27" s="89"/>
      <c r="AL27" s="89"/>
      <c r="AM27" s="90"/>
      <c r="AN27" s="210"/>
      <c r="AO27" s="211"/>
      <c r="AP27" s="211"/>
      <c r="AQ27" s="211"/>
      <c r="AR27" s="211"/>
      <c r="AS27" s="211"/>
      <c r="AT27" s="211"/>
      <c r="AU27" s="211"/>
      <c r="AV27" s="212"/>
      <c r="AW27" s="210"/>
      <c r="AX27" s="211"/>
      <c r="AY27" s="211"/>
      <c r="AZ27" s="211"/>
      <c r="BA27" s="211"/>
      <c r="BB27" s="211"/>
      <c r="BC27" s="211"/>
      <c r="BD27" s="211"/>
      <c r="BE27" s="212"/>
      <c r="BF27" s="336"/>
      <c r="BG27" s="337"/>
      <c r="BH27" s="337"/>
      <c r="BI27" s="337"/>
      <c r="BJ27" s="337"/>
      <c r="BK27" s="337"/>
      <c r="BL27" s="338"/>
      <c r="BT27" s="17"/>
    </row>
    <row r="28" spans="1:72" s="14" customFormat="1" ht="15.75" x14ac:dyDescent="0.25">
      <c r="A28" s="81"/>
      <c r="B28" s="82"/>
      <c r="C28" s="82"/>
      <c r="D28" s="82"/>
      <c r="E28" s="82"/>
      <c r="F28" s="83"/>
      <c r="G28" s="122" t="s">
        <v>47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91"/>
      <c r="AI28" s="92"/>
      <c r="AJ28" s="92"/>
      <c r="AK28" s="92"/>
      <c r="AL28" s="92"/>
      <c r="AM28" s="93"/>
      <c r="AN28" s="126"/>
      <c r="AO28" s="127"/>
      <c r="AP28" s="127"/>
      <c r="AQ28" s="127"/>
      <c r="AR28" s="127"/>
      <c r="AS28" s="127"/>
      <c r="AT28" s="127"/>
      <c r="AU28" s="127"/>
      <c r="AV28" s="128"/>
      <c r="AW28" s="126"/>
      <c r="AX28" s="127"/>
      <c r="AY28" s="127"/>
      <c r="AZ28" s="127"/>
      <c r="BA28" s="127"/>
      <c r="BB28" s="127"/>
      <c r="BC28" s="127"/>
      <c r="BD28" s="127"/>
      <c r="BE28" s="128"/>
      <c r="BF28" s="336"/>
      <c r="BG28" s="339"/>
      <c r="BH28" s="339"/>
      <c r="BI28" s="339"/>
      <c r="BJ28" s="339"/>
      <c r="BK28" s="339"/>
      <c r="BL28" s="338"/>
      <c r="BT28" s="17"/>
    </row>
    <row r="29" spans="1:72" s="14" customFormat="1" ht="15" customHeight="1" x14ac:dyDescent="0.25">
      <c r="A29" s="216" t="s">
        <v>48</v>
      </c>
      <c r="B29" s="216"/>
      <c r="C29" s="216"/>
      <c r="D29" s="216"/>
      <c r="E29" s="216"/>
      <c r="F29" s="216"/>
      <c r="G29" s="121" t="s">
        <v>42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217" t="s">
        <v>29</v>
      </c>
      <c r="AI29" s="217"/>
      <c r="AJ29" s="217"/>
      <c r="AK29" s="217"/>
      <c r="AL29" s="217"/>
      <c r="AM29" s="217"/>
      <c r="AN29" s="123">
        <v>231439</v>
      </c>
      <c r="AO29" s="124"/>
      <c r="AP29" s="124"/>
      <c r="AQ29" s="124"/>
      <c r="AR29" s="124"/>
      <c r="AS29" s="124"/>
      <c r="AT29" s="124"/>
      <c r="AU29" s="124"/>
      <c r="AV29" s="125"/>
      <c r="AW29" s="123">
        <f>70361+1670.34163949273</f>
        <v>72031.341639492734</v>
      </c>
      <c r="AX29" s="124"/>
      <c r="AY29" s="124"/>
      <c r="AZ29" s="124"/>
      <c r="BA29" s="124"/>
      <c r="BB29" s="124"/>
      <c r="BC29" s="124"/>
      <c r="BD29" s="124"/>
      <c r="BE29" s="125"/>
      <c r="BF29" s="340"/>
      <c r="BG29" s="341"/>
      <c r="BH29" s="341"/>
      <c r="BI29" s="341"/>
      <c r="BJ29" s="341"/>
      <c r="BK29" s="341"/>
      <c r="BL29" s="342"/>
      <c r="BM29" s="19"/>
      <c r="BT29" s="17"/>
    </row>
    <row r="30" spans="1:72" s="14" customFormat="1" ht="29.25" customHeight="1" x14ac:dyDescent="0.25">
      <c r="A30" s="135" t="s">
        <v>49</v>
      </c>
      <c r="B30" s="135"/>
      <c r="C30" s="135"/>
      <c r="D30" s="135"/>
      <c r="E30" s="135"/>
      <c r="F30" s="135"/>
      <c r="G30" s="136" t="s">
        <v>50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 t="s">
        <v>29</v>
      </c>
      <c r="AI30" s="137"/>
      <c r="AJ30" s="137"/>
      <c r="AK30" s="137"/>
      <c r="AL30" s="137"/>
      <c r="AM30" s="137"/>
      <c r="AN30" s="123">
        <v>1751961.5</v>
      </c>
      <c r="AO30" s="124"/>
      <c r="AP30" s="124"/>
      <c r="AQ30" s="124"/>
      <c r="AR30" s="124"/>
      <c r="AS30" s="124"/>
      <c r="AT30" s="124"/>
      <c r="AU30" s="124"/>
      <c r="AV30" s="125"/>
      <c r="AW30" s="123">
        <v>2040958.3420212399</v>
      </c>
      <c r="AX30" s="124"/>
      <c r="AY30" s="124"/>
      <c r="AZ30" s="124"/>
      <c r="BA30" s="124"/>
      <c r="BB30" s="124"/>
      <c r="BC30" s="124"/>
      <c r="BD30" s="124"/>
      <c r="BE30" s="125"/>
      <c r="BF30" s="323" t="s">
        <v>51</v>
      </c>
      <c r="BG30" s="324"/>
      <c r="BH30" s="324"/>
      <c r="BI30" s="324"/>
      <c r="BJ30" s="324"/>
      <c r="BK30" s="324"/>
      <c r="BL30" s="325"/>
      <c r="BM30" s="19"/>
      <c r="BT30" s="17"/>
    </row>
    <row r="31" spans="1:72" s="14" customFormat="1" ht="45.75" customHeight="1" x14ac:dyDescent="0.25">
      <c r="A31" s="135" t="s">
        <v>52</v>
      </c>
      <c r="B31" s="135"/>
      <c r="C31" s="135"/>
      <c r="D31" s="135"/>
      <c r="E31" s="135"/>
      <c r="F31" s="135"/>
      <c r="G31" s="329" t="s">
        <v>42</v>
      </c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1"/>
      <c r="AH31" s="137" t="s">
        <v>29</v>
      </c>
      <c r="AI31" s="137"/>
      <c r="AJ31" s="137"/>
      <c r="AK31" s="137"/>
      <c r="AL31" s="137"/>
      <c r="AM31" s="137"/>
      <c r="AN31" s="123">
        <v>162886.381637663</v>
      </c>
      <c r="AO31" s="124"/>
      <c r="AP31" s="124"/>
      <c r="AQ31" s="124"/>
      <c r="AR31" s="124"/>
      <c r="AS31" s="124"/>
      <c r="AT31" s="124"/>
      <c r="AU31" s="124"/>
      <c r="AV31" s="125"/>
      <c r="AW31" s="123">
        <v>293884.86200000002</v>
      </c>
      <c r="AX31" s="124"/>
      <c r="AY31" s="124"/>
      <c r="AZ31" s="124"/>
      <c r="BA31" s="124"/>
      <c r="BB31" s="124"/>
      <c r="BC31" s="124"/>
      <c r="BD31" s="124"/>
      <c r="BE31" s="125"/>
      <c r="BF31" s="326"/>
      <c r="BG31" s="327"/>
      <c r="BH31" s="327"/>
      <c r="BI31" s="327"/>
      <c r="BJ31" s="327"/>
      <c r="BK31" s="327"/>
      <c r="BL31" s="328"/>
      <c r="BM31" s="19"/>
      <c r="BT31" s="17"/>
    </row>
    <row r="32" spans="1:72" s="14" customFormat="1" ht="15.75" x14ac:dyDescent="0.25">
      <c r="A32" s="75" t="s">
        <v>53</v>
      </c>
      <c r="B32" s="76"/>
      <c r="C32" s="76"/>
      <c r="D32" s="76"/>
      <c r="E32" s="76"/>
      <c r="F32" s="77"/>
      <c r="G32" s="84" t="s">
        <v>54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 t="s">
        <v>29</v>
      </c>
      <c r="AI32" s="86"/>
      <c r="AJ32" s="86"/>
      <c r="AK32" s="86"/>
      <c r="AL32" s="86"/>
      <c r="AM32" s="87"/>
      <c r="AN32" s="123">
        <v>478226.53288479568</v>
      </c>
      <c r="AO32" s="124"/>
      <c r="AP32" s="124"/>
      <c r="AQ32" s="124"/>
      <c r="AR32" s="124"/>
      <c r="AS32" s="124"/>
      <c r="AT32" s="124"/>
      <c r="AU32" s="124"/>
      <c r="AV32" s="125"/>
      <c r="AW32" s="123">
        <v>564858.97973312775</v>
      </c>
      <c r="AX32" s="124"/>
      <c r="AY32" s="124"/>
      <c r="AZ32" s="124"/>
      <c r="BA32" s="124"/>
      <c r="BB32" s="124"/>
      <c r="BC32" s="124"/>
      <c r="BD32" s="124"/>
      <c r="BE32" s="125"/>
      <c r="BF32" s="129"/>
      <c r="BG32" s="130"/>
      <c r="BH32" s="130"/>
      <c r="BI32" s="130"/>
      <c r="BJ32" s="130"/>
      <c r="BK32" s="130"/>
      <c r="BL32" s="131"/>
      <c r="BM32" s="19"/>
      <c r="BT32" s="17"/>
    </row>
    <row r="33" spans="1:72" s="14" customFormat="1" ht="15.75" x14ac:dyDescent="0.25">
      <c r="A33" s="81"/>
      <c r="B33" s="82"/>
      <c r="C33" s="82"/>
      <c r="D33" s="82"/>
      <c r="E33" s="82"/>
      <c r="F33" s="83"/>
      <c r="G33" s="122" t="s">
        <v>55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91"/>
      <c r="AI33" s="92"/>
      <c r="AJ33" s="92"/>
      <c r="AK33" s="92"/>
      <c r="AL33" s="92"/>
      <c r="AM33" s="93"/>
      <c r="AN33" s="126"/>
      <c r="AO33" s="127"/>
      <c r="AP33" s="127"/>
      <c r="AQ33" s="127"/>
      <c r="AR33" s="127"/>
      <c r="AS33" s="127"/>
      <c r="AT33" s="127"/>
      <c r="AU33" s="127"/>
      <c r="AV33" s="128"/>
      <c r="AW33" s="126"/>
      <c r="AX33" s="127"/>
      <c r="AY33" s="127"/>
      <c r="AZ33" s="127"/>
      <c r="BA33" s="127"/>
      <c r="BB33" s="127"/>
      <c r="BC33" s="127"/>
      <c r="BD33" s="127"/>
      <c r="BE33" s="128"/>
      <c r="BF33" s="132"/>
      <c r="BG33" s="133"/>
      <c r="BH33" s="133"/>
      <c r="BI33" s="133"/>
      <c r="BJ33" s="133"/>
      <c r="BK33" s="133"/>
      <c r="BL33" s="134"/>
      <c r="BT33" s="17"/>
    </row>
    <row r="34" spans="1:72" s="14" customFormat="1" ht="15.75" x14ac:dyDescent="0.25">
      <c r="A34" s="135" t="s">
        <v>56</v>
      </c>
      <c r="B34" s="135"/>
      <c r="C34" s="135"/>
      <c r="D34" s="135"/>
      <c r="E34" s="135"/>
      <c r="F34" s="135"/>
      <c r="G34" s="136" t="s">
        <v>57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7" t="s">
        <v>29</v>
      </c>
      <c r="AI34" s="137"/>
      <c r="AJ34" s="137"/>
      <c r="AK34" s="137"/>
      <c r="AL34" s="137"/>
      <c r="AM34" s="137"/>
      <c r="AN34" s="320">
        <v>0</v>
      </c>
      <c r="AO34" s="321"/>
      <c r="AP34" s="321"/>
      <c r="AQ34" s="321"/>
      <c r="AR34" s="321"/>
      <c r="AS34" s="321"/>
      <c r="AT34" s="321"/>
      <c r="AU34" s="321"/>
      <c r="AV34" s="322"/>
      <c r="AW34" s="320">
        <v>0</v>
      </c>
      <c r="AX34" s="321"/>
      <c r="AY34" s="321"/>
      <c r="AZ34" s="321"/>
      <c r="BA34" s="321"/>
      <c r="BB34" s="321"/>
      <c r="BC34" s="321"/>
      <c r="BD34" s="321"/>
      <c r="BE34" s="322"/>
      <c r="BF34" s="141"/>
      <c r="BG34" s="141"/>
      <c r="BH34" s="141"/>
      <c r="BI34" s="141"/>
      <c r="BJ34" s="141"/>
      <c r="BK34" s="141"/>
      <c r="BL34" s="141"/>
      <c r="BT34" s="17"/>
    </row>
    <row r="35" spans="1:72" s="14" customFormat="1" ht="15.75" x14ac:dyDescent="0.25">
      <c r="A35" s="75" t="s">
        <v>58</v>
      </c>
      <c r="B35" s="76"/>
      <c r="C35" s="76"/>
      <c r="D35" s="76"/>
      <c r="E35" s="76"/>
      <c r="F35" s="77"/>
      <c r="G35" s="84" t="s">
        <v>59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5" t="s">
        <v>29</v>
      </c>
      <c r="AI35" s="86"/>
      <c r="AJ35" s="86"/>
      <c r="AK35" s="86"/>
      <c r="AL35" s="86"/>
      <c r="AM35" s="87"/>
      <c r="AN35" s="123">
        <f>AN32</f>
        <v>478226.53288479568</v>
      </c>
      <c r="AO35" s="104"/>
      <c r="AP35" s="104"/>
      <c r="AQ35" s="104"/>
      <c r="AR35" s="104"/>
      <c r="AS35" s="104"/>
      <c r="AT35" s="104"/>
      <c r="AU35" s="104"/>
      <c r="AV35" s="105"/>
      <c r="AW35" s="123">
        <f>AW32</f>
        <v>564858.97973312775</v>
      </c>
      <c r="AX35" s="104"/>
      <c r="AY35" s="104"/>
      <c r="AZ35" s="104"/>
      <c r="BA35" s="104"/>
      <c r="BB35" s="104"/>
      <c r="BC35" s="104"/>
      <c r="BD35" s="104"/>
      <c r="BE35" s="105"/>
      <c r="BF35" s="243" t="s">
        <v>60</v>
      </c>
      <c r="BG35" s="244"/>
      <c r="BH35" s="244"/>
      <c r="BI35" s="244"/>
      <c r="BJ35" s="244"/>
      <c r="BK35" s="244"/>
      <c r="BL35" s="245"/>
      <c r="BT35" s="17"/>
    </row>
    <row r="36" spans="1:72" s="14" customFormat="1" ht="18" customHeight="1" x14ac:dyDescent="0.25">
      <c r="A36" s="81"/>
      <c r="B36" s="82"/>
      <c r="C36" s="82"/>
      <c r="D36" s="82"/>
      <c r="E36" s="82"/>
      <c r="F36" s="83"/>
      <c r="G36" s="122" t="s">
        <v>61</v>
      </c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91"/>
      <c r="AI36" s="92"/>
      <c r="AJ36" s="92"/>
      <c r="AK36" s="92"/>
      <c r="AL36" s="92"/>
      <c r="AM36" s="93"/>
      <c r="AN36" s="109"/>
      <c r="AO36" s="110"/>
      <c r="AP36" s="110"/>
      <c r="AQ36" s="110"/>
      <c r="AR36" s="110"/>
      <c r="AS36" s="110"/>
      <c r="AT36" s="110"/>
      <c r="AU36" s="110"/>
      <c r="AV36" s="111"/>
      <c r="AW36" s="109"/>
      <c r="AX36" s="110"/>
      <c r="AY36" s="110"/>
      <c r="AZ36" s="110"/>
      <c r="BA36" s="110"/>
      <c r="BB36" s="110"/>
      <c r="BC36" s="110"/>
      <c r="BD36" s="110"/>
      <c r="BE36" s="111"/>
      <c r="BF36" s="249"/>
      <c r="BG36" s="250"/>
      <c r="BH36" s="250"/>
      <c r="BI36" s="250"/>
      <c r="BJ36" s="250"/>
      <c r="BK36" s="250"/>
      <c r="BL36" s="251"/>
      <c r="BT36" s="17"/>
    </row>
    <row r="37" spans="1:72" s="14" customFormat="1" ht="15.75" x14ac:dyDescent="0.25">
      <c r="A37" s="75" t="s">
        <v>62</v>
      </c>
      <c r="B37" s="76"/>
      <c r="C37" s="76"/>
      <c r="D37" s="76"/>
      <c r="E37" s="76"/>
      <c r="F37" s="77"/>
      <c r="G37" s="84" t="s">
        <v>63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5" t="s">
        <v>29</v>
      </c>
      <c r="AI37" s="86"/>
      <c r="AJ37" s="86"/>
      <c r="AK37" s="86"/>
      <c r="AL37" s="86"/>
      <c r="AM37" s="87"/>
      <c r="AN37" s="234">
        <v>4678365</v>
      </c>
      <c r="AO37" s="309"/>
      <c r="AP37" s="309"/>
      <c r="AQ37" s="309"/>
      <c r="AR37" s="309"/>
      <c r="AS37" s="309"/>
      <c r="AT37" s="309"/>
      <c r="AU37" s="309"/>
      <c r="AV37" s="310"/>
      <c r="AW37" s="234">
        <v>4932879.5</v>
      </c>
      <c r="AX37" s="309"/>
      <c r="AY37" s="309"/>
      <c r="AZ37" s="309"/>
      <c r="BA37" s="309"/>
      <c r="BB37" s="309"/>
      <c r="BC37" s="309"/>
      <c r="BD37" s="309"/>
      <c r="BE37" s="310"/>
      <c r="BF37" s="314"/>
      <c r="BG37" s="315"/>
      <c r="BH37" s="315"/>
      <c r="BI37" s="315"/>
      <c r="BJ37" s="315"/>
      <c r="BK37" s="315"/>
      <c r="BL37" s="316"/>
      <c r="BM37" s="20"/>
      <c r="BT37" s="17"/>
    </row>
    <row r="38" spans="1:72" s="14" customFormat="1" ht="15.75" x14ac:dyDescent="0.25">
      <c r="A38" s="81"/>
      <c r="B38" s="82"/>
      <c r="C38" s="82"/>
      <c r="D38" s="82"/>
      <c r="E38" s="82"/>
      <c r="F38" s="83"/>
      <c r="G38" s="122" t="s">
        <v>64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91"/>
      <c r="AI38" s="92"/>
      <c r="AJ38" s="92"/>
      <c r="AK38" s="92"/>
      <c r="AL38" s="92"/>
      <c r="AM38" s="93"/>
      <c r="AN38" s="311"/>
      <c r="AO38" s="312"/>
      <c r="AP38" s="312"/>
      <c r="AQ38" s="312"/>
      <c r="AR38" s="312"/>
      <c r="AS38" s="312"/>
      <c r="AT38" s="312"/>
      <c r="AU38" s="312"/>
      <c r="AV38" s="313"/>
      <c r="AW38" s="311"/>
      <c r="AX38" s="312"/>
      <c r="AY38" s="312"/>
      <c r="AZ38" s="312"/>
      <c r="BA38" s="312"/>
      <c r="BB38" s="312"/>
      <c r="BC38" s="312"/>
      <c r="BD38" s="312"/>
      <c r="BE38" s="313"/>
      <c r="BF38" s="317"/>
      <c r="BG38" s="318"/>
      <c r="BH38" s="318"/>
      <c r="BI38" s="318"/>
      <c r="BJ38" s="318"/>
      <c r="BK38" s="318"/>
      <c r="BL38" s="319"/>
      <c r="BM38" s="21"/>
      <c r="BT38" s="17"/>
    </row>
    <row r="39" spans="1:72" s="14" customFormat="1" ht="37.5" customHeight="1" x14ac:dyDescent="0.25">
      <c r="A39" s="135" t="s">
        <v>65</v>
      </c>
      <c r="B39" s="135"/>
      <c r="C39" s="135"/>
      <c r="D39" s="135"/>
      <c r="E39" s="135"/>
      <c r="F39" s="135"/>
      <c r="G39" s="136" t="s">
        <v>66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 t="s">
        <v>29</v>
      </c>
      <c r="AI39" s="137"/>
      <c r="AJ39" s="137"/>
      <c r="AK39" s="137"/>
      <c r="AL39" s="137"/>
      <c r="AM39" s="137"/>
      <c r="AN39" s="279">
        <v>3714220</v>
      </c>
      <c r="AO39" s="280"/>
      <c r="AP39" s="280"/>
      <c r="AQ39" s="280"/>
      <c r="AR39" s="280"/>
      <c r="AS39" s="280"/>
      <c r="AT39" s="280"/>
      <c r="AU39" s="280"/>
      <c r="AV39" s="281"/>
      <c r="AW39" s="279">
        <v>3217140.3330000001</v>
      </c>
      <c r="AX39" s="280"/>
      <c r="AY39" s="280"/>
      <c r="AZ39" s="280"/>
      <c r="BA39" s="280"/>
      <c r="BB39" s="280"/>
      <c r="BC39" s="280"/>
      <c r="BD39" s="280"/>
      <c r="BE39" s="281"/>
      <c r="BF39" s="306" t="s">
        <v>67</v>
      </c>
      <c r="BG39" s="307"/>
      <c r="BH39" s="307"/>
      <c r="BI39" s="307"/>
      <c r="BJ39" s="307"/>
      <c r="BK39" s="307"/>
      <c r="BL39" s="308"/>
      <c r="BM39" s="15"/>
      <c r="BN39" s="21"/>
      <c r="BT39" s="17"/>
    </row>
    <row r="40" spans="1:72" s="14" customFormat="1" ht="15.75" x14ac:dyDescent="0.25">
      <c r="A40" s="75" t="s">
        <v>68</v>
      </c>
      <c r="B40" s="76"/>
      <c r="C40" s="76"/>
      <c r="D40" s="76"/>
      <c r="E40" s="76"/>
      <c r="F40" s="77"/>
      <c r="G40" s="84" t="s">
        <v>69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5" t="s">
        <v>29</v>
      </c>
      <c r="AI40" s="86"/>
      <c r="AJ40" s="86"/>
      <c r="AK40" s="86"/>
      <c r="AL40" s="86"/>
      <c r="AM40" s="87"/>
      <c r="AN40" s="123">
        <v>0</v>
      </c>
      <c r="AO40" s="124"/>
      <c r="AP40" s="124"/>
      <c r="AQ40" s="124"/>
      <c r="AR40" s="124"/>
      <c r="AS40" s="124"/>
      <c r="AT40" s="124"/>
      <c r="AU40" s="124"/>
      <c r="AV40" s="125"/>
      <c r="AW40" s="123">
        <v>0</v>
      </c>
      <c r="AX40" s="124"/>
      <c r="AY40" s="124"/>
      <c r="AZ40" s="124"/>
      <c r="BA40" s="124"/>
      <c r="BB40" s="124"/>
      <c r="BC40" s="124"/>
      <c r="BD40" s="124"/>
      <c r="BE40" s="125"/>
      <c r="BF40" s="129"/>
      <c r="BG40" s="130"/>
      <c r="BH40" s="130"/>
      <c r="BI40" s="130"/>
      <c r="BJ40" s="130"/>
      <c r="BK40" s="130"/>
      <c r="BL40" s="131"/>
      <c r="BT40" s="17"/>
    </row>
    <row r="41" spans="1:72" s="14" customFormat="1" ht="15.75" x14ac:dyDescent="0.25">
      <c r="A41" s="81"/>
      <c r="B41" s="82"/>
      <c r="C41" s="82"/>
      <c r="D41" s="82"/>
      <c r="E41" s="82"/>
      <c r="F41" s="83"/>
      <c r="G41" s="122" t="s">
        <v>70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91"/>
      <c r="AI41" s="92"/>
      <c r="AJ41" s="92"/>
      <c r="AK41" s="92"/>
      <c r="AL41" s="92"/>
      <c r="AM41" s="93"/>
      <c r="AN41" s="126"/>
      <c r="AO41" s="127"/>
      <c r="AP41" s="127"/>
      <c r="AQ41" s="127"/>
      <c r="AR41" s="127"/>
      <c r="AS41" s="127"/>
      <c r="AT41" s="127"/>
      <c r="AU41" s="127"/>
      <c r="AV41" s="128"/>
      <c r="AW41" s="126"/>
      <c r="AX41" s="127"/>
      <c r="AY41" s="127"/>
      <c r="AZ41" s="127"/>
      <c r="BA41" s="127"/>
      <c r="BB41" s="127"/>
      <c r="BC41" s="127"/>
      <c r="BD41" s="127"/>
      <c r="BE41" s="128"/>
      <c r="BF41" s="132"/>
      <c r="BG41" s="133"/>
      <c r="BH41" s="133"/>
      <c r="BI41" s="133"/>
      <c r="BJ41" s="133"/>
      <c r="BK41" s="133"/>
      <c r="BL41" s="134"/>
      <c r="BT41" s="17"/>
    </row>
    <row r="42" spans="1:72" s="14" customFormat="1" ht="27.75" customHeight="1" x14ac:dyDescent="0.25">
      <c r="A42" s="135" t="s">
        <v>71</v>
      </c>
      <c r="B42" s="135"/>
      <c r="C42" s="135"/>
      <c r="D42" s="135"/>
      <c r="E42" s="135"/>
      <c r="F42" s="135"/>
      <c r="G42" s="136" t="s">
        <v>72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7" t="s">
        <v>29</v>
      </c>
      <c r="AI42" s="137"/>
      <c r="AJ42" s="137"/>
      <c r="AK42" s="137"/>
      <c r="AL42" s="137"/>
      <c r="AM42" s="137"/>
      <c r="AN42" s="279">
        <v>3320</v>
      </c>
      <c r="AO42" s="280"/>
      <c r="AP42" s="280"/>
      <c r="AQ42" s="280"/>
      <c r="AR42" s="280"/>
      <c r="AS42" s="280"/>
      <c r="AT42" s="280"/>
      <c r="AU42" s="280"/>
      <c r="AV42" s="281"/>
      <c r="AW42" s="279">
        <v>3627.7950000000001</v>
      </c>
      <c r="AX42" s="280"/>
      <c r="AY42" s="280"/>
      <c r="AZ42" s="280"/>
      <c r="BA42" s="280"/>
      <c r="BB42" s="280"/>
      <c r="BC42" s="280"/>
      <c r="BD42" s="280"/>
      <c r="BE42" s="281"/>
      <c r="BF42" s="306" t="s">
        <v>73</v>
      </c>
      <c r="BG42" s="307"/>
      <c r="BH42" s="307"/>
      <c r="BI42" s="307"/>
      <c r="BJ42" s="307"/>
      <c r="BK42" s="307"/>
      <c r="BL42" s="308"/>
      <c r="BM42" s="19"/>
      <c r="BT42" s="17"/>
    </row>
    <row r="43" spans="1:72" s="14" customFormat="1" ht="15" customHeight="1" x14ac:dyDescent="0.25">
      <c r="A43" s="135" t="s">
        <v>74</v>
      </c>
      <c r="B43" s="135"/>
      <c r="C43" s="135"/>
      <c r="D43" s="135"/>
      <c r="E43" s="135"/>
      <c r="F43" s="135"/>
      <c r="G43" s="136" t="s">
        <v>75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7" t="s">
        <v>29</v>
      </c>
      <c r="AI43" s="137"/>
      <c r="AJ43" s="137"/>
      <c r="AK43" s="137"/>
      <c r="AL43" s="137"/>
      <c r="AM43" s="137"/>
      <c r="AN43" s="279">
        <v>532596.30000000005</v>
      </c>
      <c r="AO43" s="280"/>
      <c r="AP43" s="280"/>
      <c r="AQ43" s="280"/>
      <c r="AR43" s="280"/>
      <c r="AS43" s="280"/>
      <c r="AT43" s="280"/>
      <c r="AU43" s="280"/>
      <c r="AV43" s="281"/>
      <c r="AW43" s="279">
        <v>594146.75</v>
      </c>
      <c r="AX43" s="280"/>
      <c r="AY43" s="280"/>
      <c r="AZ43" s="280"/>
      <c r="BA43" s="280"/>
      <c r="BB43" s="280"/>
      <c r="BC43" s="280"/>
      <c r="BD43" s="280"/>
      <c r="BE43" s="281"/>
      <c r="BF43" s="141"/>
      <c r="BG43" s="141"/>
      <c r="BH43" s="141"/>
      <c r="BI43" s="141"/>
      <c r="BJ43" s="141"/>
      <c r="BK43" s="141"/>
      <c r="BL43" s="141"/>
      <c r="BM43" s="19"/>
      <c r="BT43" s="17"/>
    </row>
    <row r="44" spans="1:72" s="14" customFormat="1" ht="103.5" customHeight="1" x14ac:dyDescent="0.25">
      <c r="A44" s="300" t="s">
        <v>76</v>
      </c>
      <c r="B44" s="300"/>
      <c r="C44" s="300"/>
      <c r="D44" s="300"/>
      <c r="E44" s="300"/>
      <c r="F44" s="300"/>
      <c r="G44" s="301" t="s">
        <v>77</v>
      </c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2" t="s">
        <v>29</v>
      </c>
      <c r="AI44" s="302"/>
      <c r="AJ44" s="302"/>
      <c r="AK44" s="302"/>
      <c r="AL44" s="302"/>
      <c r="AM44" s="302"/>
      <c r="AN44" s="279">
        <v>108195</v>
      </c>
      <c r="AO44" s="280"/>
      <c r="AP44" s="280"/>
      <c r="AQ44" s="280"/>
      <c r="AR44" s="280"/>
      <c r="AS44" s="280"/>
      <c r="AT44" s="280"/>
      <c r="AU44" s="280"/>
      <c r="AV44" s="281"/>
      <c r="AW44" s="303">
        <v>337043.83877999999</v>
      </c>
      <c r="AX44" s="304"/>
      <c r="AY44" s="304"/>
      <c r="AZ44" s="304"/>
      <c r="BA44" s="304"/>
      <c r="BB44" s="304"/>
      <c r="BC44" s="304"/>
      <c r="BD44" s="304"/>
      <c r="BE44" s="305"/>
      <c r="BF44" s="306" t="s">
        <v>78</v>
      </c>
      <c r="BG44" s="307"/>
      <c r="BH44" s="307"/>
      <c r="BI44" s="307"/>
      <c r="BJ44" s="307"/>
      <c r="BK44" s="307"/>
      <c r="BL44" s="308"/>
      <c r="BM44" s="19"/>
      <c r="BT44" s="17"/>
    </row>
    <row r="45" spans="1:72" s="14" customFormat="1" ht="15" customHeight="1" x14ac:dyDescent="0.25">
      <c r="A45" s="135" t="s">
        <v>79</v>
      </c>
      <c r="B45" s="135"/>
      <c r="C45" s="135"/>
      <c r="D45" s="135"/>
      <c r="E45" s="135"/>
      <c r="F45" s="135"/>
      <c r="G45" s="136" t="s">
        <v>80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7" t="s">
        <v>29</v>
      </c>
      <c r="AI45" s="137"/>
      <c r="AJ45" s="137"/>
      <c r="AK45" s="137"/>
      <c r="AL45" s="137"/>
      <c r="AM45" s="137"/>
      <c r="AN45" s="279">
        <v>174936.5</v>
      </c>
      <c r="AO45" s="280"/>
      <c r="AP45" s="280"/>
      <c r="AQ45" s="280"/>
      <c r="AR45" s="280"/>
      <c r="AS45" s="280"/>
      <c r="AT45" s="280"/>
      <c r="AU45" s="280"/>
      <c r="AV45" s="281"/>
      <c r="AW45" s="279">
        <v>150436.70699999999</v>
      </c>
      <c r="AX45" s="280"/>
      <c r="AY45" s="280"/>
      <c r="AZ45" s="280"/>
      <c r="BA45" s="280"/>
      <c r="BB45" s="280"/>
      <c r="BC45" s="280"/>
      <c r="BD45" s="280"/>
      <c r="BE45" s="281"/>
      <c r="BF45" s="141"/>
      <c r="BG45" s="141"/>
      <c r="BH45" s="141"/>
      <c r="BI45" s="141"/>
      <c r="BJ45" s="141"/>
      <c r="BK45" s="141"/>
      <c r="BL45" s="141"/>
      <c r="BM45" s="19"/>
      <c r="BT45" s="17"/>
    </row>
    <row r="46" spans="1:72" s="14" customFormat="1" ht="15.75" x14ac:dyDescent="0.25">
      <c r="A46" s="75" t="s">
        <v>81</v>
      </c>
      <c r="B46" s="76"/>
      <c r="C46" s="76"/>
      <c r="D46" s="76"/>
      <c r="E46" s="76"/>
      <c r="F46" s="77"/>
      <c r="G46" s="84" t="s">
        <v>82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5" t="s">
        <v>29</v>
      </c>
      <c r="AI46" s="86"/>
      <c r="AJ46" s="86"/>
      <c r="AK46" s="86"/>
      <c r="AL46" s="86"/>
      <c r="AM46" s="87"/>
      <c r="AN46" s="123">
        <v>145097.85999999999</v>
      </c>
      <c r="AO46" s="124"/>
      <c r="AP46" s="124"/>
      <c r="AQ46" s="124"/>
      <c r="AR46" s="124"/>
      <c r="AS46" s="124"/>
      <c r="AT46" s="124"/>
      <c r="AU46" s="124"/>
      <c r="AV46" s="125"/>
      <c r="AW46" s="123">
        <v>144939.84311354501</v>
      </c>
      <c r="AX46" s="124"/>
      <c r="AY46" s="124"/>
      <c r="AZ46" s="124"/>
      <c r="BA46" s="124"/>
      <c r="BB46" s="124"/>
      <c r="BC46" s="124"/>
      <c r="BD46" s="124"/>
      <c r="BE46" s="125"/>
      <c r="BF46" s="129"/>
      <c r="BG46" s="130"/>
      <c r="BH46" s="130"/>
      <c r="BI46" s="130"/>
      <c r="BJ46" s="130"/>
      <c r="BK46" s="130"/>
      <c r="BL46" s="131"/>
      <c r="BM46" s="19"/>
      <c r="BT46" s="17"/>
    </row>
    <row r="47" spans="1:72" s="14" customFormat="1" ht="15.75" x14ac:dyDescent="0.25">
      <c r="A47" s="78"/>
      <c r="B47" s="79"/>
      <c r="C47" s="79"/>
      <c r="D47" s="79"/>
      <c r="E47" s="79"/>
      <c r="F47" s="80"/>
      <c r="G47" s="121" t="s">
        <v>83</v>
      </c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88"/>
      <c r="AI47" s="89"/>
      <c r="AJ47" s="89"/>
      <c r="AK47" s="89"/>
      <c r="AL47" s="89"/>
      <c r="AM47" s="90"/>
      <c r="AN47" s="210"/>
      <c r="AO47" s="211"/>
      <c r="AP47" s="211"/>
      <c r="AQ47" s="211"/>
      <c r="AR47" s="211"/>
      <c r="AS47" s="211"/>
      <c r="AT47" s="211"/>
      <c r="AU47" s="211"/>
      <c r="AV47" s="212"/>
      <c r="AW47" s="210"/>
      <c r="AX47" s="211"/>
      <c r="AY47" s="211"/>
      <c r="AZ47" s="211"/>
      <c r="BA47" s="211"/>
      <c r="BB47" s="211"/>
      <c r="BC47" s="211"/>
      <c r="BD47" s="211"/>
      <c r="BE47" s="212"/>
      <c r="BF47" s="213"/>
      <c r="BG47" s="214"/>
      <c r="BH47" s="214"/>
      <c r="BI47" s="214"/>
      <c r="BJ47" s="214"/>
      <c r="BK47" s="214"/>
      <c r="BL47" s="215"/>
      <c r="BT47" s="17"/>
    </row>
    <row r="48" spans="1:72" s="14" customFormat="1" ht="15.75" x14ac:dyDescent="0.25">
      <c r="A48" s="78"/>
      <c r="B48" s="79"/>
      <c r="C48" s="79"/>
      <c r="D48" s="79"/>
      <c r="E48" s="79"/>
      <c r="F48" s="80"/>
      <c r="G48" s="121" t="s">
        <v>84</v>
      </c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88"/>
      <c r="AI48" s="89"/>
      <c r="AJ48" s="89"/>
      <c r="AK48" s="89"/>
      <c r="AL48" s="89"/>
      <c r="AM48" s="90"/>
      <c r="AN48" s="210"/>
      <c r="AO48" s="211"/>
      <c r="AP48" s="211"/>
      <c r="AQ48" s="211"/>
      <c r="AR48" s="211"/>
      <c r="AS48" s="211"/>
      <c r="AT48" s="211"/>
      <c r="AU48" s="211"/>
      <c r="AV48" s="212"/>
      <c r="AW48" s="210"/>
      <c r="AX48" s="211"/>
      <c r="AY48" s="211"/>
      <c r="AZ48" s="211"/>
      <c r="BA48" s="211"/>
      <c r="BB48" s="211"/>
      <c r="BC48" s="211"/>
      <c r="BD48" s="211"/>
      <c r="BE48" s="212"/>
      <c r="BF48" s="213"/>
      <c r="BG48" s="214"/>
      <c r="BH48" s="214"/>
      <c r="BI48" s="214"/>
      <c r="BJ48" s="214"/>
      <c r="BK48" s="214"/>
      <c r="BL48" s="215"/>
      <c r="BT48" s="17"/>
    </row>
    <row r="49" spans="1:72" s="14" customFormat="1" ht="15.75" x14ac:dyDescent="0.25">
      <c r="A49" s="81"/>
      <c r="B49" s="82"/>
      <c r="C49" s="82"/>
      <c r="D49" s="82"/>
      <c r="E49" s="82"/>
      <c r="F49" s="83"/>
      <c r="G49" s="122" t="s">
        <v>85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91"/>
      <c r="AI49" s="92"/>
      <c r="AJ49" s="92"/>
      <c r="AK49" s="92"/>
      <c r="AL49" s="92"/>
      <c r="AM49" s="93"/>
      <c r="AN49" s="126"/>
      <c r="AO49" s="127"/>
      <c r="AP49" s="127"/>
      <c r="AQ49" s="127"/>
      <c r="AR49" s="127"/>
      <c r="AS49" s="127"/>
      <c r="AT49" s="127"/>
      <c r="AU49" s="127"/>
      <c r="AV49" s="128"/>
      <c r="AW49" s="126"/>
      <c r="AX49" s="127"/>
      <c r="AY49" s="127"/>
      <c r="AZ49" s="127"/>
      <c r="BA49" s="127"/>
      <c r="BB49" s="127"/>
      <c r="BC49" s="127"/>
      <c r="BD49" s="127"/>
      <c r="BE49" s="128"/>
      <c r="BF49" s="132"/>
      <c r="BG49" s="133"/>
      <c r="BH49" s="133"/>
      <c r="BI49" s="133"/>
      <c r="BJ49" s="133"/>
      <c r="BK49" s="133"/>
      <c r="BL49" s="134"/>
      <c r="BT49" s="17"/>
    </row>
    <row r="50" spans="1:72" s="14" customFormat="1" ht="15.75" x14ac:dyDescent="0.25">
      <c r="A50" s="75" t="s">
        <v>86</v>
      </c>
      <c r="B50" s="76"/>
      <c r="C50" s="76"/>
      <c r="D50" s="76"/>
      <c r="E50" s="76"/>
      <c r="F50" s="77"/>
      <c r="G50" s="84" t="s">
        <v>87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 t="s">
        <v>88</v>
      </c>
      <c r="AI50" s="86"/>
      <c r="AJ50" s="86"/>
      <c r="AK50" s="86"/>
      <c r="AL50" s="86"/>
      <c r="AM50" s="87"/>
      <c r="AN50" s="123">
        <v>4962</v>
      </c>
      <c r="AO50" s="124"/>
      <c r="AP50" s="124"/>
      <c r="AQ50" s="124"/>
      <c r="AR50" s="124"/>
      <c r="AS50" s="124"/>
      <c r="AT50" s="124"/>
      <c r="AU50" s="124"/>
      <c r="AV50" s="125"/>
      <c r="AW50" s="123">
        <v>5531</v>
      </c>
      <c r="AX50" s="124"/>
      <c r="AY50" s="124"/>
      <c r="AZ50" s="124"/>
      <c r="BA50" s="124"/>
      <c r="BB50" s="124"/>
      <c r="BC50" s="124"/>
      <c r="BD50" s="124"/>
      <c r="BE50" s="125"/>
      <c r="BF50" s="129"/>
      <c r="BG50" s="130"/>
      <c r="BH50" s="130"/>
      <c r="BI50" s="130"/>
      <c r="BJ50" s="130"/>
      <c r="BK50" s="130"/>
      <c r="BL50" s="131"/>
      <c r="BT50" s="17"/>
    </row>
    <row r="51" spans="1:72" s="14" customFormat="1" ht="15.75" x14ac:dyDescent="0.25">
      <c r="A51" s="81"/>
      <c r="B51" s="82"/>
      <c r="C51" s="82"/>
      <c r="D51" s="82"/>
      <c r="E51" s="82"/>
      <c r="F51" s="83"/>
      <c r="G51" s="122" t="s">
        <v>89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91"/>
      <c r="AI51" s="92"/>
      <c r="AJ51" s="92"/>
      <c r="AK51" s="92"/>
      <c r="AL51" s="92"/>
      <c r="AM51" s="93"/>
      <c r="AN51" s="126"/>
      <c r="AO51" s="127"/>
      <c r="AP51" s="127"/>
      <c r="AQ51" s="127"/>
      <c r="AR51" s="127"/>
      <c r="AS51" s="127"/>
      <c r="AT51" s="127"/>
      <c r="AU51" s="127"/>
      <c r="AV51" s="128"/>
      <c r="AW51" s="126"/>
      <c r="AX51" s="127"/>
      <c r="AY51" s="127"/>
      <c r="AZ51" s="127"/>
      <c r="BA51" s="127"/>
      <c r="BB51" s="127"/>
      <c r="BC51" s="127"/>
      <c r="BD51" s="127"/>
      <c r="BE51" s="128"/>
      <c r="BF51" s="132"/>
      <c r="BG51" s="133"/>
      <c r="BH51" s="133"/>
      <c r="BI51" s="133"/>
      <c r="BJ51" s="133"/>
      <c r="BK51" s="133"/>
      <c r="BL51" s="134"/>
      <c r="BT51" s="17"/>
    </row>
    <row r="52" spans="1:72" s="14" customFormat="1" ht="15.75" x14ac:dyDescent="0.25">
      <c r="A52" s="75" t="s">
        <v>90</v>
      </c>
      <c r="B52" s="76"/>
      <c r="C52" s="76"/>
      <c r="D52" s="76"/>
      <c r="E52" s="76"/>
      <c r="F52" s="77"/>
      <c r="G52" s="84" t="s">
        <v>91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5" t="s">
        <v>29</v>
      </c>
      <c r="AI52" s="86"/>
      <c r="AJ52" s="86"/>
      <c r="AK52" s="86"/>
      <c r="AL52" s="86"/>
      <c r="AM52" s="87"/>
      <c r="AN52" s="103">
        <v>0</v>
      </c>
      <c r="AO52" s="104"/>
      <c r="AP52" s="104"/>
      <c r="AQ52" s="104"/>
      <c r="AR52" s="104"/>
      <c r="AS52" s="104"/>
      <c r="AT52" s="104"/>
      <c r="AU52" s="104"/>
      <c r="AV52" s="105"/>
      <c r="AW52" s="103">
        <v>0</v>
      </c>
      <c r="AX52" s="104"/>
      <c r="AY52" s="104"/>
      <c r="AZ52" s="104"/>
      <c r="BA52" s="104"/>
      <c r="BB52" s="104"/>
      <c r="BC52" s="104"/>
      <c r="BD52" s="104"/>
      <c r="BE52" s="105"/>
      <c r="BF52" s="129"/>
      <c r="BG52" s="130"/>
      <c r="BH52" s="130"/>
      <c r="BI52" s="130"/>
      <c r="BJ52" s="130"/>
      <c r="BK52" s="130"/>
      <c r="BL52" s="131"/>
      <c r="BT52" s="17"/>
    </row>
    <row r="53" spans="1:72" s="14" customFormat="1" ht="15.75" x14ac:dyDescent="0.25">
      <c r="A53" s="78"/>
      <c r="B53" s="79"/>
      <c r="C53" s="79"/>
      <c r="D53" s="79"/>
      <c r="E53" s="79"/>
      <c r="F53" s="80"/>
      <c r="G53" s="121" t="s">
        <v>92</v>
      </c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88"/>
      <c r="AI53" s="89"/>
      <c r="AJ53" s="89"/>
      <c r="AK53" s="89"/>
      <c r="AL53" s="89"/>
      <c r="AM53" s="90"/>
      <c r="AN53" s="106"/>
      <c r="AO53" s="107"/>
      <c r="AP53" s="107"/>
      <c r="AQ53" s="107"/>
      <c r="AR53" s="107"/>
      <c r="AS53" s="107"/>
      <c r="AT53" s="107"/>
      <c r="AU53" s="107"/>
      <c r="AV53" s="108"/>
      <c r="AW53" s="106"/>
      <c r="AX53" s="107"/>
      <c r="AY53" s="107"/>
      <c r="AZ53" s="107"/>
      <c r="BA53" s="107"/>
      <c r="BB53" s="107"/>
      <c r="BC53" s="107"/>
      <c r="BD53" s="107"/>
      <c r="BE53" s="108"/>
      <c r="BF53" s="213"/>
      <c r="BG53" s="214"/>
      <c r="BH53" s="214"/>
      <c r="BI53" s="214"/>
      <c r="BJ53" s="214"/>
      <c r="BK53" s="214"/>
      <c r="BL53" s="215"/>
      <c r="BT53" s="17"/>
    </row>
    <row r="54" spans="1:72" s="14" customFormat="1" ht="15.75" x14ac:dyDescent="0.25">
      <c r="A54" s="78"/>
      <c r="B54" s="79"/>
      <c r="C54" s="79"/>
      <c r="D54" s="79"/>
      <c r="E54" s="79"/>
      <c r="F54" s="80"/>
      <c r="G54" s="121" t="s">
        <v>93</v>
      </c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88"/>
      <c r="AI54" s="89"/>
      <c r="AJ54" s="89"/>
      <c r="AK54" s="89"/>
      <c r="AL54" s="89"/>
      <c r="AM54" s="90"/>
      <c r="AN54" s="106"/>
      <c r="AO54" s="107"/>
      <c r="AP54" s="107"/>
      <c r="AQ54" s="107"/>
      <c r="AR54" s="107"/>
      <c r="AS54" s="107"/>
      <c r="AT54" s="107"/>
      <c r="AU54" s="107"/>
      <c r="AV54" s="108"/>
      <c r="AW54" s="106"/>
      <c r="AX54" s="107"/>
      <c r="AY54" s="107"/>
      <c r="AZ54" s="107"/>
      <c r="BA54" s="107"/>
      <c r="BB54" s="107"/>
      <c r="BC54" s="107"/>
      <c r="BD54" s="107"/>
      <c r="BE54" s="108"/>
      <c r="BF54" s="213"/>
      <c r="BG54" s="214"/>
      <c r="BH54" s="214"/>
      <c r="BI54" s="214"/>
      <c r="BJ54" s="214"/>
      <c r="BK54" s="214"/>
      <c r="BL54" s="215"/>
      <c r="BT54" s="17"/>
    </row>
    <row r="55" spans="1:72" s="14" customFormat="1" ht="15.75" x14ac:dyDescent="0.25">
      <c r="A55" s="78"/>
      <c r="B55" s="79"/>
      <c r="C55" s="79"/>
      <c r="D55" s="79"/>
      <c r="E55" s="79"/>
      <c r="F55" s="80"/>
      <c r="G55" s="121" t="s">
        <v>94</v>
      </c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88"/>
      <c r="AI55" s="89"/>
      <c r="AJ55" s="89"/>
      <c r="AK55" s="89"/>
      <c r="AL55" s="89"/>
      <c r="AM55" s="90"/>
      <c r="AN55" s="106"/>
      <c r="AO55" s="107"/>
      <c r="AP55" s="107"/>
      <c r="AQ55" s="107"/>
      <c r="AR55" s="107"/>
      <c r="AS55" s="107"/>
      <c r="AT55" s="107"/>
      <c r="AU55" s="107"/>
      <c r="AV55" s="108"/>
      <c r="AW55" s="106"/>
      <c r="AX55" s="107"/>
      <c r="AY55" s="107"/>
      <c r="AZ55" s="107"/>
      <c r="BA55" s="107"/>
      <c r="BB55" s="107"/>
      <c r="BC55" s="107"/>
      <c r="BD55" s="107"/>
      <c r="BE55" s="108"/>
      <c r="BF55" s="213"/>
      <c r="BG55" s="214"/>
      <c r="BH55" s="214"/>
      <c r="BI55" s="214"/>
      <c r="BJ55" s="214"/>
      <c r="BK55" s="214"/>
      <c r="BL55" s="215"/>
      <c r="BT55" s="17"/>
    </row>
    <row r="56" spans="1:72" s="14" customFormat="1" ht="15.75" x14ac:dyDescent="0.25">
      <c r="A56" s="78"/>
      <c r="B56" s="79"/>
      <c r="C56" s="79"/>
      <c r="D56" s="79"/>
      <c r="E56" s="79"/>
      <c r="F56" s="80"/>
      <c r="G56" s="121" t="s">
        <v>95</v>
      </c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88"/>
      <c r="AI56" s="89"/>
      <c r="AJ56" s="89"/>
      <c r="AK56" s="89"/>
      <c r="AL56" s="89"/>
      <c r="AM56" s="90"/>
      <c r="AN56" s="106"/>
      <c r="AO56" s="107"/>
      <c r="AP56" s="107"/>
      <c r="AQ56" s="107"/>
      <c r="AR56" s="107"/>
      <c r="AS56" s="107"/>
      <c r="AT56" s="107"/>
      <c r="AU56" s="107"/>
      <c r="AV56" s="108"/>
      <c r="AW56" s="106"/>
      <c r="AX56" s="107"/>
      <c r="AY56" s="107"/>
      <c r="AZ56" s="107"/>
      <c r="BA56" s="107"/>
      <c r="BB56" s="107"/>
      <c r="BC56" s="107"/>
      <c r="BD56" s="107"/>
      <c r="BE56" s="108"/>
      <c r="BF56" s="213"/>
      <c r="BG56" s="214"/>
      <c r="BH56" s="214"/>
      <c r="BI56" s="214"/>
      <c r="BJ56" s="214"/>
      <c r="BK56" s="214"/>
      <c r="BL56" s="215"/>
      <c r="BT56" s="17"/>
    </row>
    <row r="57" spans="1:72" s="14" customFormat="1" ht="15.75" x14ac:dyDescent="0.25">
      <c r="A57" s="78"/>
      <c r="B57" s="79"/>
      <c r="C57" s="79"/>
      <c r="D57" s="79"/>
      <c r="E57" s="79"/>
      <c r="F57" s="80"/>
      <c r="G57" s="121" t="s">
        <v>96</v>
      </c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88"/>
      <c r="AI57" s="89"/>
      <c r="AJ57" s="89"/>
      <c r="AK57" s="89"/>
      <c r="AL57" s="89"/>
      <c r="AM57" s="90"/>
      <c r="AN57" s="106"/>
      <c r="AO57" s="107"/>
      <c r="AP57" s="107"/>
      <c r="AQ57" s="107"/>
      <c r="AR57" s="107"/>
      <c r="AS57" s="107"/>
      <c r="AT57" s="107"/>
      <c r="AU57" s="107"/>
      <c r="AV57" s="108"/>
      <c r="AW57" s="106"/>
      <c r="AX57" s="107"/>
      <c r="AY57" s="107"/>
      <c r="AZ57" s="107"/>
      <c r="BA57" s="107"/>
      <c r="BB57" s="107"/>
      <c r="BC57" s="107"/>
      <c r="BD57" s="107"/>
      <c r="BE57" s="108"/>
      <c r="BF57" s="213"/>
      <c r="BG57" s="214"/>
      <c r="BH57" s="214"/>
      <c r="BI57" s="214"/>
      <c r="BJ57" s="214"/>
      <c r="BK57" s="214"/>
      <c r="BL57" s="215"/>
      <c r="BT57" s="17"/>
    </row>
    <row r="58" spans="1:72" s="14" customFormat="1" ht="15.75" x14ac:dyDescent="0.25">
      <c r="A58" s="78"/>
      <c r="B58" s="79"/>
      <c r="C58" s="79"/>
      <c r="D58" s="79"/>
      <c r="E58" s="79"/>
      <c r="F58" s="80"/>
      <c r="G58" s="121" t="s">
        <v>97</v>
      </c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88"/>
      <c r="AI58" s="89"/>
      <c r="AJ58" s="89"/>
      <c r="AK58" s="89"/>
      <c r="AL58" s="89"/>
      <c r="AM58" s="90"/>
      <c r="AN58" s="106"/>
      <c r="AO58" s="107"/>
      <c r="AP58" s="107"/>
      <c r="AQ58" s="107"/>
      <c r="AR58" s="107"/>
      <c r="AS58" s="107"/>
      <c r="AT58" s="107"/>
      <c r="AU58" s="107"/>
      <c r="AV58" s="108"/>
      <c r="AW58" s="106"/>
      <c r="AX58" s="107"/>
      <c r="AY58" s="107"/>
      <c r="AZ58" s="107"/>
      <c r="BA58" s="107"/>
      <c r="BB58" s="107"/>
      <c r="BC58" s="107"/>
      <c r="BD58" s="107"/>
      <c r="BE58" s="108"/>
      <c r="BF58" s="213"/>
      <c r="BG58" s="214"/>
      <c r="BH58" s="214"/>
      <c r="BI58" s="214"/>
      <c r="BJ58" s="214"/>
      <c r="BK58" s="214"/>
      <c r="BL58" s="215"/>
      <c r="BT58" s="17"/>
    </row>
    <row r="59" spans="1:72" s="14" customFormat="1" ht="15.75" x14ac:dyDescent="0.25">
      <c r="A59" s="81"/>
      <c r="B59" s="82"/>
      <c r="C59" s="82"/>
      <c r="D59" s="82"/>
      <c r="E59" s="82"/>
      <c r="F59" s="83"/>
      <c r="G59" s="122" t="s">
        <v>98</v>
      </c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91"/>
      <c r="AI59" s="92"/>
      <c r="AJ59" s="92"/>
      <c r="AK59" s="92"/>
      <c r="AL59" s="92"/>
      <c r="AM59" s="93"/>
      <c r="AN59" s="109"/>
      <c r="AO59" s="110"/>
      <c r="AP59" s="110"/>
      <c r="AQ59" s="110"/>
      <c r="AR59" s="110"/>
      <c r="AS59" s="110"/>
      <c r="AT59" s="110"/>
      <c r="AU59" s="110"/>
      <c r="AV59" s="111"/>
      <c r="AW59" s="109"/>
      <c r="AX59" s="110"/>
      <c r="AY59" s="110"/>
      <c r="AZ59" s="110"/>
      <c r="BA59" s="110"/>
      <c r="BB59" s="110"/>
      <c r="BC59" s="110"/>
      <c r="BD59" s="110"/>
      <c r="BE59" s="111"/>
      <c r="BF59" s="132"/>
      <c r="BG59" s="133"/>
      <c r="BH59" s="133"/>
      <c r="BI59" s="133"/>
      <c r="BJ59" s="133"/>
      <c r="BK59" s="133"/>
      <c r="BL59" s="134"/>
      <c r="BT59" s="17"/>
    </row>
    <row r="60" spans="1:72" s="14" customFormat="1" ht="15" customHeight="1" x14ac:dyDescent="0.25">
      <c r="A60" s="216" t="s">
        <v>99</v>
      </c>
      <c r="B60" s="216"/>
      <c r="C60" s="216"/>
      <c r="D60" s="216"/>
      <c r="E60" s="216"/>
      <c r="F60" s="216"/>
      <c r="G60" s="121" t="s">
        <v>100</v>
      </c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217" t="s">
        <v>29</v>
      </c>
      <c r="AI60" s="217"/>
      <c r="AJ60" s="217"/>
      <c r="AK60" s="217"/>
      <c r="AL60" s="217"/>
      <c r="AM60" s="217"/>
      <c r="AN60" s="279">
        <v>1436207.3028571401</v>
      </c>
      <c r="AO60" s="280"/>
      <c r="AP60" s="280"/>
      <c r="AQ60" s="280"/>
      <c r="AR60" s="280"/>
      <c r="AS60" s="280"/>
      <c r="AT60" s="280"/>
      <c r="AU60" s="280"/>
      <c r="AV60" s="281"/>
      <c r="AW60" s="279">
        <v>1487679.162</v>
      </c>
      <c r="AX60" s="280"/>
      <c r="AY60" s="280"/>
      <c r="AZ60" s="280"/>
      <c r="BA60" s="280"/>
      <c r="BB60" s="280"/>
      <c r="BC60" s="280"/>
      <c r="BD60" s="280"/>
      <c r="BE60" s="281"/>
      <c r="BF60" s="224" t="s">
        <v>101</v>
      </c>
      <c r="BG60" s="224"/>
      <c r="BH60" s="224"/>
      <c r="BI60" s="224"/>
      <c r="BJ60" s="224"/>
      <c r="BK60" s="224"/>
      <c r="BL60" s="224"/>
      <c r="BM60" s="19"/>
      <c r="BT60" s="17"/>
    </row>
    <row r="61" spans="1:72" s="14" customFormat="1" ht="15.75" x14ac:dyDescent="0.25">
      <c r="A61" s="75" t="s">
        <v>102</v>
      </c>
      <c r="B61" s="76"/>
      <c r="C61" s="76"/>
      <c r="D61" s="76"/>
      <c r="E61" s="76"/>
      <c r="F61" s="77"/>
      <c r="G61" s="84" t="s">
        <v>103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5" t="s">
        <v>29</v>
      </c>
      <c r="AI61" s="86"/>
      <c r="AJ61" s="86"/>
      <c r="AK61" s="86"/>
      <c r="AL61" s="86"/>
      <c r="AM61" s="87"/>
      <c r="AN61" s="123">
        <v>747555.277</v>
      </c>
      <c r="AO61" s="124"/>
      <c r="AP61" s="124"/>
      <c r="AQ61" s="124"/>
      <c r="AR61" s="124"/>
      <c r="AS61" s="124"/>
      <c r="AT61" s="124"/>
      <c r="AU61" s="124"/>
      <c r="AV61" s="125"/>
      <c r="AW61" s="123">
        <v>878074</v>
      </c>
      <c r="AX61" s="124"/>
      <c r="AY61" s="124"/>
      <c r="AZ61" s="124"/>
      <c r="BA61" s="124"/>
      <c r="BB61" s="124"/>
      <c r="BC61" s="124"/>
      <c r="BD61" s="124"/>
      <c r="BE61" s="125"/>
      <c r="BF61" s="129"/>
      <c r="BG61" s="130"/>
      <c r="BH61" s="130"/>
      <c r="BI61" s="130"/>
      <c r="BJ61" s="130"/>
      <c r="BK61" s="130"/>
      <c r="BL61" s="131"/>
      <c r="BM61" s="19"/>
      <c r="BT61" s="17"/>
    </row>
    <row r="62" spans="1:72" s="14" customFormat="1" ht="15.75" x14ac:dyDescent="0.25">
      <c r="A62" s="81"/>
      <c r="B62" s="82"/>
      <c r="C62" s="82"/>
      <c r="D62" s="82"/>
      <c r="E62" s="82"/>
      <c r="F62" s="83"/>
      <c r="G62" s="122" t="s">
        <v>104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91"/>
      <c r="AI62" s="92"/>
      <c r="AJ62" s="92"/>
      <c r="AK62" s="92"/>
      <c r="AL62" s="92"/>
      <c r="AM62" s="93"/>
      <c r="AN62" s="126"/>
      <c r="AO62" s="127"/>
      <c r="AP62" s="127"/>
      <c r="AQ62" s="127"/>
      <c r="AR62" s="127"/>
      <c r="AS62" s="127"/>
      <c r="AT62" s="127"/>
      <c r="AU62" s="127"/>
      <c r="AV62" s="128"/>
      <c r="AW62" s="126"/>
      <c r="AX62" s="127"/>
      <c r="AY62" s="127"/>
      <c r="AZ62" s="127"/>
      <c r="BA62" s="127"/>
      <c r="BB62" s="127"/>
      <c r="BC62" s="127"/>
      <c r="BD62" s="127"/>
      <c r="BE62" s="128"/>
      <c r="BF62" s="132"/>
      <c r="BG62" s="133"/>
      <c r="BH62" s="133"/>
      <c r="BI62" s="133"/>
      <c r="BJ62" s="133"/>
      <c r="BK62" s="133"/>
      <c r="BL62" s="134"/>
      <c r="BT62" s="17"/>
    </row>
    <row r="63" spans="1:72" s="14" customFormat="1" ht="18" customHeight="1" x14ac:dyDescent="0.2">
      <c r="A63" s="270" t="s">
        <v>105</v>
      </c>
      <c r="B63" s="271"/>
      <c r="C63" s="271"/>
      <c r="D63" s="271"/>
      <c r="E63" s="271"/>
      <c r="F63" s="272"/>
      <c r="G63" s="273" t="s">
        <v>106</v>
      </c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5"/>
      <c r="AH63" s="276" t="s">
        <v>29</v>
      </c>
      <c r="AI63" s="277"/>
      <c r="AJ63" s="277"/>
      <c r="AK63" s="277"/>
      <c r="AL63" s="277"/>
      <c r="AM63" s="278"/>
      <c r="AN63" s="279">
        <v>1387929.4444468601</v>
      </c>
      <c r="AO63" s="280"/>
      <c r="AP63" s="280"/>
      <c r="AQ63" s="280"/>
      <c r="AR63" s="280"/>
      <c r="AS63" s="280"/>
      <c r="AT63" s="280"/>
      <c r="AU63" s="280"/>
      <c r="AV63" s="281"/>
      <c r="AW63" s="282">
        <v>1045765.81490646</v>
      </c>
      <c r="AX63" s="283"/>
      <c r="AY63" s="283"/>
      <c r="AZ63" s="283"/>
      <c r="BA63" s="283"/>
      <c r="BB63" s="283"/>
      <c r="BC63" s="283"/>
      <c r="BD63" s="283"/>
      <c r="BE63" s="284"/>
      <c r="BF63" s="291" t="s">
        <v>107</v>
      </c>
      <c r="BG63" s="292"/>
      <c r="BH63" s="292"/>
      <c r="BI63" s="292"/>
      <c r="BJ63" s="292"/>
      <c r="BK63" s="292"/>
      <c r="BL63" s="293"/>
      <c r="BM63" s="22"/>
      <c r="BT63" s="17"/>
    </row>
    <row r="64" spans="1:72" s="14" customFormat="1" ht="15.75" x14ac:dyDescent="0.25">
      <c r="A64" s="75" t="s">
        <v>108</v>
      </c>
      <c r="B64" s="76"/>
      <c r="C64" s="76"/>
      <c r="D64" s="76"/>
      <c r="E64" s="76"/>
      <c r="F64" s="77"/>
      <c r="G64" s="261" t="s">
        <v>103</v>
      </c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3"/>
      <c r="AH64" s="85" t="s">
        <v>29</v>
      </c>
      <c r="AI64" s="86"/>
      <c r="AJ64" s="86"/>
      <c r="AK64" s="86"/>
      <c r="AL64" s="86"/>
      <c r="AM64" s="87"/>
      <c r="AN64" s="123">
        <v>0</v>
      </c>
      <c r="AO64" s="124"/>
      <c r="AP64" s="124"/>
      <c r="AQ64" s="124"/>
      <c r="AR64" s="124"/>
      <c r="AS64" s="124"/>
      <c r="AT64" s="124"/>
      <c r="AU64" s="124"/>
      <c r="AV64" s="125"/>
      <c r="AW64" s="285"/>
      <c r="AX64" s="286"/>
      <c r="AY64" s="286"/>
      <c r="AZ64" s="286"/>
      <c r="BA64" s="286"/>
      <c r="BB64" s="286"/>
      <c r="BC64" s="286"/>
      <c r="BD64" s="286"/>
      <c r="BE64" s="287"/>
      <c r="BF64" s="294"/>
      <c r="BG64" s="295"/>
      <c r="BH64" s="295"/>
      <c r="BI64" s="295"/>
      <c r="BJ64" s="295"/>
      <c r="BK64" s="295"/>
      <c r="BL64" s="296"/>
      <c r="BT64" s="17"/>
    </row>
    <row r="65" spans="1:72" s="14" customFormat="1" ht="15.75" x14ac:dyDescent="0.25">
      <c r="A65" s="81"/>
      <c r="B65" s="82"/>
      <c r="C65" s="82"/>
      <c r="D65" s="82"/>
      <c r="E65" s="82"/>
      <c r="F65" s="83"/>
      <c r="G65" s="267" t="s">
        <v>104</v>
      </c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9"/>
      <c r="AH65" s="91"/>
      <c r="AI65" s="92"/>
      <c r="AJ65" s="92"/>
      <c r="AK65" s="92"/>
      <c r="AL65" s="92"/>
      <c r="AM65" s="93"/>
      <c r="AN65" s="126"/>
      <c r="AO65" s="127"/>
      <c r="AP65" s="127"/>
      <c r="AQ65" s="127"/>
      <c r="AR65" s="127"/>
      <c r="AS65" s="127"/>
      <c r="AT65" s="127"/>
      <c r="AU65" s="127"/>
      <c r="AV65" s="128"/>
      <c r="AW65" s="285"/>
      <c r="AX65" s="286"/>
      <c r="AY65" s="286"/>
      <c r="AZ65" s="286"/>
      <c r="BA65" s="286"/>
      <c r="BB65" s="286"/>
      <c r="BC65" s="286"/>
      <c r="BD65" s="286"/>
      <c r="BE65" s="287"/>
      <c r="BF65" s="294"/>
      <c r="BG65" s="295"/>
      <c r="BH65" s="295"/>
      <c r="BI65" s="295"/>
      <c r="BJ65" s="295"/>
      <c r="BK65" s="295"/>
      <c r="BL65" s="296"/>
      <c r="BT65" s="17"/>
    </row>
    <row r="66" spans="1:72" s="14" customFormat="1" ht="15.75" x14ac:dyDescent="0.25">
      <c r="A66" s="75" t="s">
        <v>109</v>
      </c>
      <c r="B66" s="76"/>
      <c r="C66" s="76"/>
      <c r="D66" s="76"/>
      <c r="E66" s="76"/>
      <c r="F66" s="77"/>
      <c r="G66" s="261" t="s">
        <v>110</v>
      </c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3"/>
      <c r="AH66" s="85" t="s">
        <v>29</v>
      </c>
      <c r="AI66" s="86"/>
      <c r="AJ66" s="86"/>
      <c r="AK66" s="86"/>
      <c r="AL66" s="86"/>
      <c r="AM66" s="87"/>
      <c r="AN66" s="123">
        <v>-1295480.67</v>
      </c>
      <c r="AO66" s="124"/>
      <c r="AP66" s="124"/>
      <c r="AQ66" s="124"/>
      <c r="AR66" s="124"/>
      <c r="AS66" s="124"/>
      <c r="AT66" s="124"/>
      <c r="AU66" s="124"/>
      <c r="AV66" s="125"/>
      <c r="AW66" s="285"/>
      <c r="AX66" s="286"/>
      <c r="AY66" s="286"/>
      <c r="AZ66" s="286"/>
      <c r="BA66" s="286"/>
      <c r="BB66" s="286"/>
      <c r="BC66" s="286"/>
      <c r="BD66" s="286"/>
      <c r="BE66" s="287"/>
      <c r="BF66" s="294"/>
      <c r="BG66" s="295"/>
      <c r="BH66" s="295"/>
      <c r="BI66" s="295"/>
      <c r="BJ66" s="295"/>
      <c r="BK66" s="295"/>
      <c r="BL66" s="296"/>
      <c r="BT66" s="17"/>
    </row>
    <row r="67" spans="1:72" s="14" customFormat="1" ht="15.75" x14ac:dyDescent="0.25">
      <c r="A67" s="78"/>
      <c r="B67" s="79"/>
      <c r="C67" s="79"/>
      <c r="D67" s="79"/>
      <c r="E67" s="79"/>
      <c r="F67" s="80"/>
      <c r="G67" s="264" t="s">
        <v>111</v>
      </c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6"/>
      <c r="AH67" s="88"/>
      <c r="AI67" s="89"/>
      <c r="AJ67" s="89"/>
      <c r="AK67" s="89"/>
      <c r="AL67" s="89"/>
      <c r="AM67" s="90"/>
      <c r="AN67" s="210"/>
      <c r="AO67" s="211"/>
      <c r="AP67" s="211"/>
      <c r="AQ67" s="211"/>
      <c r="AR67" s="211"/>
      <c r="AS67" s="211"/>
      <c r="AT67" s="211"/>
      <c r="AU67" s="211"/>
      <c r="AV67" s="212"/>
      <c r="AW67" s="285"/>
      <c r="AX67" s="286"/>
      <c r="AY67" s="286"/>
      <c r="AZ67" s="286"/>
      <c r="BA67" s="286"/>
      <c r="BB67" s="286"/>
      <c r="BC67" s="286"/>
      <c r="BD67" s="286"/>
      <c r="BE67" s="287"/>
      <c r="BF67" s="294"/>
      <c r="BG67" s="295"/>
      <c r="BH67" s="295"/>
      <c r="BI67" s="295"/>
      <c r="BJ67" s="295"/>
      <c r="BK67" s="295"/>
      <c r="BL67" s="296"/>
      <c r="BT67" s="17"/>
    </row>
    <row r="68" spans="1:72" s="14" customFormat="1" ht="12.75" customHeight="1" x14ac:dyDescent="0.25">
      <c r="A68" s="81"/>
      <c r="B68" s="82"/>
      <c r="C68" s="82"/>
      <c r="D68" s="82"/>
      <c r="E68" s="82"/>
      <c r="F68" s="83"/>
      <c r="G68" s="267" t="s">
        <v>112</v>
      </c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9"/>
      <c r="AH68" s="91"/>
      <c r="AI68" s="92"/>
      <c r="AJ68" s="92"/>
      <c r="AK68" s="92"/>
      <c r="AL68" s="92"/>
      <c r="AM68" s="93"/>
      <c r="AN68" s="126"/>
      <c r="AO68" s="127"/>
      <c r="AP68" s="127"/>
      <c r="AQ68" s="127"/>
      <c r="AR68" s="127"/>
      <c r="AS68" s="127"/>
      <c r="AT68" s="127"/>
      <c r="AU68" s="127"/>
      <c r="AV68" s="128"/>
      <c r="AW68" s="285"/>
      <c r="AX68" s="286"/>
      <c r="AY68" s="286"/>
      <c r="AZ68" s="286"/>
      <c r="BA68" s="286"/>
      <c r="BB68" s="286"/>
      <c r="BC68" s="286"/>
      <c r="BD68" s="286"/>
      <c r="BE68" s="287"/>
      <c r="BF68" s="294"/>
      <c r="BG68" s="295"/>
      <c r="BH68" s="295"/>
      <c r="BI68" s="295"/>
      <c r="BJ68" s="295"/>
      <c r="BK68" s="295"/>
      <c r="BL68" s="296"/>
      <c r="BT68" s="17"/>
    </row>
    <row r="69" spans="1:72" s="14" customFormat="1" ht="15.75" x14ac:dyDescent="0.25">
      <c r="A69" s="75" t="s">
        <v>113</v>
      </c>
      <c r="B69" s="76"/>
      <c r="C69" s="76"/>
      <c r="D69" s="76"/>
      <c r="E69" s="76"/>
      <c r="F69" s="77"/>
      <c r="G69" s="261" t="s">
        <v>114</v>
      </c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3"/>
      <c r="AH69" s="85" t="s">
        <v>29</v>
      </c>
      <c r="AI69" s="86"/>
      <c r="AJ69" s="86"/>
      <c r="AK69" s="86"/>
      <c r="AL69" s="86"/>
      <c r="AM69" s="87"/>
      <c r="AN69" s="123">
        <v>1903294.44</v>
      </c>
      <c r="AO69" s="124"/>
      <c r="AP69" s="124"/>
      <c r="AQ69" s="124"/>
      <c r="AR69" s="124"/>
      <c r="AS69" s="124"/>
      <c r="AT69" s="124"/>
      <c r="AU69" s="124"/>
      <c r="AV69" s="125"/>
      <c r="AW69" s="285"/>
      <c r="AX69" s="286"/>
      <c r="AY69" s="286"/>
      <c r="AZ69" s="286"/>
      <c r="BA69" s="286"/>
      <c r="BB69" s="286"/>
      <c r="BC69" s="286"/>
      <c r="BD69" s="286"/>
      <c r="BE69" s="287"/>
      <c r="BF69" s="294"/>
      <c r="BG69" s="295"/>
      <c r="BH69" s="295"/>
      <c r="BI69" s="295"/>
      <c r="BJ69" s="295"/>
      <c r="BK69" s="295"/>
      <c r="BL69" s="296"/>
      <c r="BT69" s="17"/>
    </row>
    <row r="70" spans="1:72" s="14" customFormat="1" ht="15.75" x14ac:dyDescent="0.25">
      <c r="A70" s="78"/>
      <c r="B70" s="79"/>
      <c r="C70" s="79"/>
      <c r="D70" s="79"/>
      <c r="E70" s="79"/>
      <c r="F70" s="80"/>
      <c r="G70" s="264" t="s">
        <v>115</v>
      </c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6"/>
      <c r="AH70" s="88"/>
      <c r="AI70" s="89"/>
      <c r="AJ70" s="89"/>
      <c r="AK70" s="89"/>
      <c r="AL70" s="89"/>
      <c r="AM70" s="90"/>
      <c r="AN70" s="210"/>
      <c r="AO70" s="211"/>
      <c r="AP70" s="211"/>
      <c r="AQ70" s="211"/>
      <c r="AR70" s="211"/>
      <c r="AS70" s="211"/>
      <c r="AT70" s="211"/>
      <c r="AU70" s="211"/>
      <c r="AV70" s="212"/>
      <c r="AW70" s="285"/>
      <c r="AX70" s="286"/>
      <c r="AY70" s="286"/>
      <c r="AZ70" s="286"/>
      <c r="BA70" s="286"/>
      <c r="BB70" s="286"/>
      <c r="BC70" s="286"/>
      <c r="BD70" s="286"/>
      <c r="BE70" s="287"/>
      <c r="BF70" s="294"/>
      <c r="BG70" s="295"/>
      <c r="BH70" s="295"/>
      <c r="BI70" s="295"/>
      <c r="BJ70" s="295"/>
      <c r="BK70" s="295"/>
      <c r="BL70" s="296"/>
      <c r="BT70" s="17"/>
    </row>
    <row r="71" spans="1:72" s="14" customFormat="1" ht="15.75" x14ac:dyDescent="0.25">
      <c r="A71" s="81"/>
      <c r="B71" s="82"/>
      <c r="C71" s="82"/>
      <c r="D71" s="82"/>
      <c r="E71" s="82"/>
      <c r="F71" s="83"/>
      <c r="G71" s="267" t="s">
        <v>116</v>
      </c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9"/>
      <c r="AH71" s="91"/>
      <c r="AI71" s="92"/>
      <c r="AJ71" s="92"/>
      <c r="AK71" s="92"/>
      <c r="AL71" s="92"/>
      <c r="AM71" s="93"/>
      <c r="AN71" s="126"/>
      <c r="AO71" s="127"/>
      <c r="AP71" s="127"/>
      <c r="AQ71" s="127"/>
      <c r="AR71" s="127"/>
      <c r="AS71" s="127"/>
      <c r="AT71" s="127"/>
      <c r="AU71" s="127"/>
      <c r="AV71" s="128"/>
      <c r="AW71" s="285"/>
      <c r="AX71" s="286"/>
      <c r="AY71" s="286"/>
      <c r="AZ71" s="286"/>
      <c r="BA71" s="286"/>
      <c r="BB71" s="286"/>
      <c r="BC71" s="286"/>
      <c r="BD71" s="286"/>
      <c r="BE71" s="287"/>
      <c r="BF71" s="294"/>
      <c r="BG71" s="295"/>
      <c r="BH71" s="295"/>
      <c r="BI71" s="295"/>
      <c r="BJ71" s="295"/>
      <c r="BK71" s="295"/>
      <c r="BL71" s="296"/>
      <c r="BT71" s="17"/>
    </row>
    <row r="72" spans="1:72" s="14" customFormat="1" ht="15" customHeight="1" x14ac:dyDescent="0.25">
      <c r="A72" s="252" t="s">
        <v>117</v>
      </c>
      <c r="B72" s="253"/>
      <c r="C72" s="253"/>
      <c r="D72" s="253"/>
      <c r="E72" s="253"/>
      <c r="F72" s="254"/>
      <c r="G72" s="255" t="s">
        <v>118</v>
      </c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7"/>
      <c r="AH72" s="258" t="s">
        <v>29</v>
      </c>
      <c r="AI72" s="259"/>
      <c r="AJ72" s="259"/>
      <c r="AK72" s="259"/>
      <c r="AL72" s="259"/>
      <c r="AM72" s="260"/>
      <c r="AN72" s="218">
        <v>0</v>
      </c>
      <c r="AO72" s="219"/>
      <c r="AP72" s="219"/>
      <c r="AQ72" s="219"/>
      <c r="AR72" s="219"/>
      <c r="AS72" s="219"/>
      <c r="AT72" s="219"/>
      <c r="AU72" s="219"/>
      <c r="AV72" s="220"/>
      <c r="AW72" s="285"/>
      <c r="AX72" s="286"/>
      <c r="AY72" s="286"/>
      <c r="AZ72" s="286"/>
      <c r="BA72" s="286"/>
      <c r="BB72" s="286"/>
      <c r="BC72" s="286"/>
      <c r="BD72" s="286"/>
      <c r="BE72" s="287"/>
      <c r="BF72" s="294"/>
      <c r="BG72" s="295"/>
      <c r="BH72" s="295"/>
      <c r="BI72" s="295"/>
      <c r="BJ72" s="295"/>
      <c r="BK72" s="295"/>
      <c r="BL72" s="296"/>
      <c r="BT72" s="17"/>
    </row>
    <row r="73" spans="1:72" s="14" customFormat="1" ht="15" customHeight="1" x14ac:dyDescent="0.25">
      <c r="A73" s="252" t="s">
        <v>119</v>
      </c>
      <c r="B73" s="253"/>
      <c r="C73" s="253"/>
      <c r="D73" s="253"/>
      <c r="E73" s="253"/>
      <c r="F73" s="254"/>
      <c r="G73" s="255" t="s">
        <v>120</v>
      </c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7"/>
      <c r="AH73" s="258" t="s">
        <v>29</v>
      </c>
      <c r="AI73" s="259"/>
      <c r="AJ73" s="259"/>
      <c r="AK73" s="259"/>
      <c r="AL73" s="259"/>
      <c r="AM73" s="260"/>
      <c r="AN73" s="218">
        <v>147806.19</v>
      </c>
      <c r="AO73" s="219"/>
      <c r="AP73" s="219"/>
      <c r="AQ73" s="219"/>
      <c r="AR73" s="219"/>
      <c r="AS73" s="219"/>
      <c r="AT73" s="219"/>
      <c r="AU73" s="219"/>
      <c r="AV73" s="220"/>
      <c r="AW73" s="288"/>
      <c r="AX73" s="289"/>
      <c r="AY73" s="289"/>
      <c r="AZ73" s="289"/>
      <c r="BA73" s="289"/>
      <c r="BB73" s="289"/>
      <c r="BC73" s="289"/>
      <c r="BD73" s="289"/>
      <c r="BE73" s="290"/>
      <c r="BF73" s="297"/>
      <c r="BG73" s="298"/>
      <c r="BH73" s="298"/>
      <c r="BI73" s="298"/>
      <c r="BJ73" s="298"/>
      <c r="BK73" s="298"/>
      <c r="BL73" s="299"/>
      <c r="BT73" s="17"/>
    </row>
    <row r="74" spans="1:72" s="14" customFormat="1" ht="15.75" x14ac:dyDescent="0.25">
      <c r="A74" s="75" t="s">
        <v>121</v>
      </c>
      <c r="B74" s="76"/>
      <c r="C74" s="76"/>
      <c r="D74" s="76"/>
      <c r="E74" s="76"/>
      <c r="F74" s="77"/>
      <c r="G74" s="84" t="s">
        <v>122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5" t="s">
        <v>29</v>
      </c>
      <c r="AI74" s="86"/>
      <c r="AJ74" s="86"/>
      <c r="AK74" s="86"/>
      <c r="AL74" s="86"/>
      <c r="AM74" s="87"/>
      <c r="AN74" s="123">
        <f>AN24+AN29+AN31</f>
        <v>730737.381637663</v>
      </c>
      <c r="AO74" s="124"/>
      <c r="AP74" s="124"/>
      <c r="AQ74" s="124"/>
      <c r="AR74" s="124"/>
      <c r="AS74" s="124"/>
      <c r="AT74" s="124"/>
      <c r="AU74" s="124"/>
      <c r="AV74" s="125"/>
      <c r="AW74" s="123">
        <f>AW24+AW29+AW31</f>
        <v>595440.20363949274</v>
      </c>
      <c r="AX74" s="124"/>
      <c r="AY74" s="124"/>
      <c r="AZ74" s="124"/>
      <c r="BA74" s="124"/>
      <c r="BB74" s="124"/>
      <c r="BC74" s="124"/>
      <c r="BD74" s="124"/>
      <c r="BE74" s="125"/>
      <c r="BF74" s="129"/>
      <c r="BG74" s="130"/>
      <c r="BH74" s="130"/>
      <c r="BI74" s="130"/>
      <c r="BJ74" s="130"/>
      <c r="BK74" s="130"/>
      <c r="BL74" s="131"/>
      <c r="BM74" s="19"/>
      <c r="BT74" s="17"/>
    </row>
    <row r="75" spans="1:72" s="14" customFormat="1" ht="15.75" x14ac:dyDescent="0.25">
      <c r="A75" s="81"/>
      <c r="B75" s="82"/>
      <c r="C75" s="82"/>
      <c r="D75" s="82"/>
      <c r="E75" s="82"/>
      <c r="F75" s="83"/>
      <c r="G75" s="122" t="s">
        <v>123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91"/>
      <c r="AI75" s="92"/>
      <c r="AJ75" s="92"/>
      <c r="AK75" s="92"/>
      <c r="AL75" s="92"/>
      <c r="AM75" s="93"/>
      <c r="AN75" s="126"/>
      <c r="AO75" s="127"/>
      <c r="AP75" s="127"/>
      <c r="AQ75" s="127"/>
      <c r="AR75" s="127"/>
      <c r="AS75" s="127"/>
      <c r="AT75" s="127"/>
      <c r="AU75" s="127"/>
      <c r="AV75" s="128"/>
      <c r="AW75" s="126"/>
      <c r="AX75" s="127"/>
      <c r="AY75" s="127"/>
      <c r="AZ75" s="127"/>
      <c r="BA75" s="127"/>
      <c r="BB75" s="127"/>
      <c r="BC75" s="127"/>
      <c r="BD75" s="127"/>
      <c r="BE75" s="128"/>
      <c r="BF75" s="132"/>
      <c r="BG75" s="133"/>
      <c r="BH75" s="133"/>
      <c r="BI75" s="133"/>
      <c r="BJ75" s="133"/>
      <c r="BK75" s="133"/>
      <c r="BL75" s="134"/>
      <c r="BT75" s="17"/>
    </row>
    <row r="76" spans="1:72" s="14" customFormat="1" ht="15.75" x14ac:dyDescent="0.25">
      <c r="A76" s="75" t="s">
        <v>124</v>
      </c>
      <c r="B76" s="76"/>
      <c r="C76" s="76"/>
      <c r="D76" s="76"/>
      <c r="E76" s="76"/>
      <c r="F76" s="77"/>
      <c r="G76" s="84" t="s">
        <v>125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5" t="s">
        <v>29</v>
      </c>
      <c r="AI76" s="86"/>
      <c r="AJ76" s="86"/>
      <c r="AK76" s="86"/>
      <c r="AL76" s="86"/>
      <c r="AM76" s="87"/>
      <c r="AN76" s="225">
        <f>AN79*AN80</f>
        <v>3068738.911861368</v>
      </c>
      <c r="AO76" s="226"/>
      <c r="AP76" s="226"/>
      <c r="AQ76" s="226"/>
      <c r="AR76" s="226"/>
      <c r="AS76" s="226"/>
      <c r="AT76" s="226"/>
      <c r="AU76" s="226"/>
      <c r="AV76" s="227"/>
      <c r="AW76" s="234">
        <f>AW79*AW80</f>
        <v>2918584.415904108</v>
      </c>
      <c r="AX76" s="235"/>
      <c r="AY76" s="235"/>
      <c r="AZ76" s="235"/>
      <c r="BA76" s="235"/>
      <c r="BB76" s="235"/>
      <c r="BC76" s="235"/>
      <c r="BD76" s="235"/>
      <c r="BE76" s="236"/>
      <c r="BF76" s="243" t="s">
        <v>67</v>
      </c>
      <c r="BG76" s="244"/>
      <c r="BH76" s="244"/>
      <c r="BI76" s="244"/>
      <c r="BJ76" s="244"/>
      <c r="BK76" s="244"/>
      <c r="BL76" s="245"/>
      <c r="BM76" s="19"/>
      <c r="BT76" s="17"/>
    </row>
    <row r="77" spans="1:72" s="14" customFormat="1" ht="15.75" x14ac:dyDescent="0.25">
      <c r="A77" s="78"/>
      <c r="B77" s="79"/>
      <c r="C77" s="79"/>
      <c r="D77" s="79"/>
      <c r="E77" s="79"/>
      <c r="F77" s="80"/>
      <c r="G77" s="121" t="s">
        <v>126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88"/>
      <c r="AI77" s="89"/>
      <c r="AJ77" s="89"/>
      <c r="AK77" s="89"/>
      <c r="AL77" s="89"/>
      <c r="AM77" s="90"/>
      <c r="AN77" s="228"/>
      <c r="AO77" s="229"/>
      <c r="AP77" s="229"/>
      <c r="AQ77" s="229"/>
      <c r="AR77" s="229"/>
      <c r="AS77" s="229"/>
      <c r="AT77" s="229"/>
      <c r="AU77" s="229"/>
      <c r="AV77" s="230"/>
      <c r="AW77" s="237"/>
      <c r="AX77" s="238"/>
      <c r="AY77" s="238"/>
      <c r="AZ77" s="238"/>
      <c r="BA77" s="238"/>
      <c r="BB77" s="238"/>
      <c r="BC77" s="238"/>
      <c r="BD77" s="238"/>
      <c r="BE77" s="239"/>
      <c r="BF77" s="246"/>
      <c r="BG77" s="247"/>
      <c r="BH77" s="247"/>
      <c r="BI77" s="247"/>
      <c r="BJ77" s="247"/>
      <c r="BK77" s="247"/>
      <c r="BL77" s="248"/>
      <c r="BT77" s="17"/>
    </row>
    <row r="78" spans="1:72" s="14" customFormat="1" ht="15.75" x14ac:dyDescent="0.25">
      <c r="A78" s="81"/>
      <c r="B78" s="82"/>
      <c r="C78" s="82"/>
      <c r="D78" s="82"/>
      <c r="E78" s="82"/>
      <c r="F78" s="83"/>
      <c r="G78" s="122" t="s">
        <v>127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91"/>
      <c r="AI78" s="92"/>
      <c r="AJ78" s="92"/>
      <c r="AK78" s="92"/>
      <c r="AL78" s="92"/>
      <c r="AM78" s="93"/>
      <c r="AN78" s="231"/>
      <c r="AO78" s="232"/>
      <c r="AP78" s="232"/>
      <c r="AQ78" s="232"/>
      <c r="AR78" s="232"/>
      <c r="AS78" s="232"/>
      <c r="AT78" s="232"/>
      <c r="AU78" s="232"/>
      <c r="AV78" s="233"/>
      <c r="AW78" s="240"/>
      <c r="AX78" s="241"/>
      <c r="AY78" s="241"/>
      <c r="AZ78" s="241"/>
      <c r="BA78" s="241"/>
      <c r="BB78" s="241"/>
      <c r="BC78" s="241"/>
      <c r="BD78" s="241"/>
      <c r="BE78" s="242"/>
      <c r="BF78" s="249"/>
      <c r="BG78" s="250"/>
      <c r="BH78" s="250"/>
      <c r="BI78" s="250"/>
      <c r="BJ78" s="250"/>
      <c r="BK78" s="250"/>
      <c r="BL78" s="251"/>
      <c r="BT78" s="17"/>
    </row>
    <row r="79" spans="1:72" s="14" customFormat="1" ht="15" customHeight="1" x14ac:dyDescent="0.25">
      <c r="A79" s="216" t="s">
        <v>32</v>
      </c>
      <c r="B79" s="216"/>
      <c r="C79" s="216"/>
      <c r="D79" s="216"/>
      <c r="E79" s="216"/>
      <c r="F79" s="216"/>
      <c r="G79" s="121" t="s">
        <v>128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217" t="s">
        <v>129</v>
      </c>
      <c r="AI79" s="217"/>
      <c r="AJ79" s="217"/>
      <c r="AK79" s="217"/>
      <c r="AL79" s="217"/>
      <c r="AM79" s="217"/>
      <c r="AN79" s="218">
        <v>1288.8708033600001</v>
      </c>
      <c r="AO79" s="219"/>
      <c r="AP79" s="219"/>
      <c r="AQ79" s="219"/>
      <c r="AR79" s="219"/>
      <c r="AS79" s="219"/>
      <c r="AT79" s="219"/>
      <c r="AU79" s="219"/>
      <c r="AV79" s="220"/>
      <c r="AW79" s="221">
        <v>1239.200077</v>
      </c>
      <c r="AX79" s="222"/>
      <c r="AY79" s="222"/>
      <c r="AZ79" s="222"/>
      <c r="BA79" s="222"/>
      <c r="BB79" s="222"/>
      <c r="BC79" s="222"/>
      <c r="BD79" s="222"/>
      <c r="BE79" s="223"/>
      <c r="BF79" s="224"/>
      <c r="BG79" s="224"/>
      <c r="BH79" s="224"/>
      <c r="BI79" s="224"/>
      <c r="BJ79" s="224"/>
      <c r="BK79" s="224"/>
      <c r="BL79" s="224"/>
      <c r="BT79" s="17"/>
    </row>
    <row r="80" spans="1:72" s="14" customFormat="1" ht="15.75" x14ac:dyDescent="0.25">
      <c r="A80" s="75" t="s">
        <v>62</v>
      </c>
      <c r="B80" s="76"/>
      <c r="C80" s="76"/>
      <c r="D80" s="76"/>
      <c r="E80" s="76"/>
      <c r="F80" s="77"/>
      <c r="G80" s="84" t="s">
        <v>130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5" t="s">
        <v>131</v>
      </c>
      <c r="AI80" s="86"/>
      <c r="AJ80" s="86"/>
      <c r="AK80" s="86"/>
      <c r="AL80" s="86"/>
      <c r="AM80" s="87"/>
      <c r="AN80" s="138">
        <v>2380.9515304880601</v>
      </c>
      <c r="AO80" s="139"/>
      <c r="AP80" s="139"/>
      <c r="AQ80" s="139"/>
      <c r="AR80" s="139"/>
      <c r="AS80" s="139"/>
      <c r="AT80" s="139"/>
      <c r="AU80" s="139"/>
      <c r="AV80" s="140"/>
      <c r="AW80" s="123">
        <v>2355.2164578376701</v>
      </c>
      <c r="AX80" s="124"/>
      <c r="AY80" s="124"/>
      <c r="AZ80" s="124"/>
      <c r="BA80" s="124"/>
      <c r="BB80" s="124"/>
      <c r="BC80" s="124"/>
      <c r="BD80" s="124"/>
      <c r="BE80" s="125"/>
      <c r="BF80" s="129"/>
      <c r="BG80" s="130"/>
      <c r="BH80" s="130"/>
      <c r="BI80" s="130"/>
      <c r="BJ80" s="130"/>
      <c r="BK80" s="130"/>
      <c r="BL80" s="131"/>
      <c r="BT80" s="17"/>
    </row>
    <row r="81" spans="1:72" s="14" customFormat="1" ht="15.75" x14ac:dyDescent="0.25">
      <c r="A81" s="78"/>
      <c r="B81" s="79"/>
      <c r="C81" s="79"/>
      <c r="D81" s="79"/>
      <c r="E81" s="79"/>
      <c r="F81" s="80"/>
      <c r="G81" s="121" t="s">
        <v>132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88"/>
      <c r="AI81" s="89"/>
      <c r="AJ81" s="89"/>
      <c r="AK81" s="89"/>
      <c r="AL81" s="89"/>
      <c r="AM81" s="90"/>
      <c r="AN81" s="204"/>
      <c r="AO81" s="205"/>
      <c r="AP81" s="205"/>
      <c r="AQ81" s="205"/>
      <c r="AR81" s="205"/>
      <c r="AS81" s="205"/>
      <c r="AT81" s="205"/>
      <c r="AU81" s="205"/>
      <c r="AV81" s="206"/>
      <c r="AW81" s="210"/>
      <c r="AX81" s="211"/>
      <c r="AY81" s="211"/>
      <c r="AZ81" s="211"/>
      <c r="BA81" s="211"/>
      <c r="BB81" s="211"/>
      <c r="BC81" s="211"/>
      <c r="BD81" s="211"/>
      <c r="BE81" s="212"/>
      <c r="BF81" s="213"/>
      <c r="BG81" s="214"/>
      <c r="BH81" s="214"/>
      <c r="BI81" s="214"/>
      <c r="BJ81" s="214"/>
      <c r="BK81" s="214"/>
      <c r="BL81" s="215"/>
      <c r="BT81" s="17"/>
    </row>
    <row r="82" spans="1:72" s="14" customFormat="1" ht="15.75" x14ac:dyDescent="0.25">
      <c r="A82" s="81"/>
      <c r="B82" s="82"/>
      <c r="C82" s="82"/>
      <c r="D82" s="82"/>
      <c r="E82" s="82"/>
      <c r="F82" s="83"/>
      <c r="G82" s="122" t="s">
        <v>133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91"/>
      <c r="AI82" s="92"/>
      <c r="AJ82" s="92"/>
      <c r="AK82" s="92"/>
      <c r="AL82" s="92"/>
      <c r="AM82" s="93"/>
      <c r="AN82" s="207"/>
      <c r="AO82" s="208"/>
      <c r="AP82" s="208"/>
      <c r="AQ82" s="208"/>
      <c r="AR82" s="208"/>
      <c r="AS82" s="208"/>
      <c r="AT82" s="208"/>
      <c r="AU82" s="208"/>
      <c r="AV82" s="209"/>
      <c r="AW82" s="126"/>
      <c r="AX82" s="127"/>
      <c r="AY82" s="127"/>
      <c r="AZ82" s="127"/>
      <c r="BA82" s="127"/>
      <c r="BB82" s="127"/>
      <c r="BC82" s="127"/>
      <c r="BD82" s="127"/>
      <c r="BE82" s="128"/>
      <c r="BF82" s="132"/>
      <c r="BG82" s="133"/>
      <c r="BH82" s="133"/>
      <c r="BI82" s="133"/>
      <c r="BJ82" s="133"/>
      <c r="BK82" s="133"/>
      <c r="BL82" s="134"/>
      <c r="BT82" s="17"/>
    </row>
    <row r="83" spans="1:72" s="14" customFormat="1" ht="15" customHeight="1" x14ac:dyDescent="0.25">
      <c r="A83" s="135" t="s">
        <v>134</v>
      </c>
      <c r="B83" s="135"/>
      <c r="C83" s="135"/>
      <c r="D83" s="135"/>
      <c r="E83" s="135"/>
      <c r="F83" s="135"/>
      <c r="G83" s="136" t="s">
        <v>135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7" t="s">
        <v>26</v>
      </c>
      <c r="AI83" s="137"/>
      <c r="AJ83" s="137"/>
      <c r="AK83" s="137"/>
      <c r="AL83" s="137"/>
      <c r="AM83" s="137"/>
      <c r="AN83" s="202" t="s">
        <v>26</v>
      </c>
      <c r="AO83" s="202"/>
      <c r="AP83" s="202"/>
      <c r="AQ83" s="202"/>
      <c r="AR83" s="202"/>
      <c r="AS83" s="202"/>
      <c r="AT83" s="202"/>
      <c r="AU83" s="202"/>
      <c r="AV83" s="202"/>
      <c r="AW83" s="202" t="s">
        <v>26</v>
      </c>
      <c r="AX83" s="202"/>
      <c r="AY83" s="202"/>
      <c r="AZ83" s="202"/>
      <c r="BA83" s="202"/>
      <c r="BB83" s="202"/>
      <c r="BC83" s="202"/>
      <c r="BD83" s="202"/>
      <c r="BE83" s="202"/>
      <c r="BF83" s="203" t="s">
        <v>26</v>
      </c>
      <c r="BG83" s="203"/>
      <c r="BH83" s="203"/>
      <c r="BI83" s="203"/>
      <c r="BJ83" s="203"/>
      <c r="BK83" s="203"/>
      <c r="BL83" s="203"/>
      <c r="BT83" s="17"/>
    </row>
    <row r="84" spans="1:72" s="14" customFormat="1" ht="15.75" x14ac:dyDescent="0.25">
      <c r="A84" s="75" t="s">
        <v>27</v>
      </c>
      <c r="B84" s="76"/>
      <c r="C84" s="76"/>
      <c r="D84" s="76"/>
      <c r="E84" s="76"/>
      <c r="F84" s="77"/>
      <c r="G84" s="84" t="s">
        <v>136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5" t="s">
        <v>137</v>
      </c>
      <c r="AI84" s="86"/>
      <c r="AJ84" s="86"/>
      <c r="AK84" s="86"/>
      <c r="AL84" s="86"/>
      <c r="AM84" s="87"/>
      <c r="AN84" s="103">
        <v>11</v>
      </c>
      <c r="AO84" s="104"/>
      <c r="AP84" s="104"/>
      <c r="AQ84" s="104"/>
      <c r="AR84" s="104"/>
      <c r="AS84" s="104"/>
      <c r="AT84" s="104"/>
      <c r="AU84" s="104"/>
      <c r="AV84" s="105"/>
      <c r="AW84" s="103" t="s">
        <v>26</v>
      </c>
      <c r="AX84" s="104"/>
      <c r="AY84" s="104"/>
      <c r="AZ84" s="104"/>
      <c r="BA84" s="104"/>
      <c r="BB84" s="104"/>
      <c r="BC84" s="104"/>
      <c r="BD84" s="104"/>
      <c r="BE84" s="105"/>
      <c r="BF84" s="112" t="s">
        <v>26</v>
      </c>
      <c r="BG84" s="113"/>
      <c r="BH84" s="113"/>
      <c r="BI84" s="113"/>
      <c r="BJ84" s="113"/>
      <c r="BK84" s="113"/>
      <c r="BL84" s="114"/>
      <c r="BT84" s="17"/>
    </row>
    <row r="85" spans="1:72" s="14" customFormat="1" ht="15.75" x14ac:dyDescent="0.25">
      <c r="A85" s="81"/>
      <c r="B85" s="82"/>
      <c r="C85" s="82"/>
      <c r="D85" s="82"/>
      <c r="E85" s="82"/>
      <c r="F85" s="83"/>
      <c r="G85" s="122" t="s">
        <v>138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91"/>
      <c r="AI85" s="92"/>
      <c r="AJ85" s="92"/>
      <c r="AK85" s="92"/>
      <c r="AL85" s="92"/>
      <c r="AM85" s="93"/>
      <c r="AN85" s="109"/>
      <c r="AO85" s="110"/>
      <c r="AP85" s="110"/>
      <c r="AQ85" s="110"/>
      <c r="AR85" s="110"/>
      <c r="AS85" s="110"/>
      <c r="AT85" s="110"/>
      <c r="AU85" s="110"/>
      <c r="AV85" s="111"/>
      <c r="AW85" s="109"/>
      <c r="AX85" s="110"/>
      <c r="AY85" s="110"/>
      <c r="AZ85" s="110"/>
      <c r="BA85" s="110"/>
      <c r="BB85" s="110"/>
      <c r="BC85" s="110"/>
      <c r="BD85" s="110"/>
      <c r="BE85" s="111"/>
      <c r="BF85" s="118"/>
      <c r="BG85" s="119"/>
      <c r="BH85" s="119"/>
      <c r="BI85" s="119"/>
      <c r="BJ85" s="119"/>
      <c r="BK85" s="119"/>
      <c r="BL85" s="120"/>
      <c r="BT85" s="17"/>
    </row>
    <row r="86" spans="1:72" s="14" customFormat="1" ht="15.75" x14ac:dyDescent="0.25">
      <c r="A86" s="75" t="s">
        <v>32</v>
      </c>
      <c r="B86" s="76"/>
      <c r="C86" s="76"/>
      <c r="D86" s="76"/>
      <c r="E86" s="76"/>
      <c r="F86" s="77"/>
      <c r="G86" s="84" t="s">
        <v>139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5" t="s">
        <v>137</v>
      </c>
      <c r="AI86" s="86"/>
      <c r="AJ86" s="86"/>
      <c r="AK86" s="86"/>
      <c r="AL86" s="86"/>
      <c r="AM86" s="87"/>
      <c r="AN86" s="103">
        <v>6</v>
      </c>
      <c r="AO86" s="104"/>
      <c r="AP86" s="104"/>
      <c r="AQ86" s="104"/>
      <c r="AR86" s="104"/>
      <c r="AS86" s="104"/>
      <c r="AT86" s="104"/>
      <c r="AU86" s="104"/>
      <c r="AV86" s="105"/>
      <c r="AW86" s="103" t="s">
        <v>26</v>
      </c>
      <c r="AX86" s="104"/>
      <c r="AY86" s="104"/>
      <c r="AZ86" s="104"/>
      <c r="BA86" s="104"/>
      <c r="BB86" s="104"/>
      <c r="BC86" s="104"/>
      <c r="BD86" s="104"/>
      <c r="BE86" s="105"/>
      <c r="BF86" s="112" t="s">
        <v>26</v>
      </c>
      <c r="BG86" s="113"/>
      <c r="BH86" s="113"/>
      <c r="BI86" s="113"/>
      <c r="BJ86" s="113"/>
      <c r="BK86" s="113"/>
      <c r="BL86" s="114"/>
      <c r="BT86" s="17"/>
    </row>
    <row r="87" spans="1:72" s="14" customFormat="1" ht="15.75" x14ac:dyDescent="0.25">
      <c r="A87" s="81"/>
      <c r="B87" s="82"/>
      <c r="C87" s="82"/>
      <c r="D87" s="82"/>
      <c r="E87" s="82"/>
      <c r="F87" s="83"/>
      <c r="G87" s="122" t="s">
        <v>140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91"/>
      <c r="AI87" s="92"/>
      <c r="AJ87" s="92"/>
      <c r="AK87" s="92"/>
      <c r="AL87" s="92"/>
      <c r="AM87" s="93"/>
      <c r="AN87" s="109"/>
      <c r="AO87" s="110"/>
      <c r="AP87" s="110"/>
      <c r="AQ87" s="110"/>
      <c r="AR87" s="110"/>
      <c r="AS87" s="110"/>
      <c r="AT87" s="110"/>
      <c r="AU87" s="110"/>
      <c r="AV87" s="111"/>
      <c r="AW87" s="109"/>
      <c r="AX87" s="110"/>
      <c r="AY87" s="110"/>
      <c r="AZ87" s="110"/>
      <c r="BA87" s="110"/>
      <c r="BB87" s="110"/>
      <c r="BC87" s="110"/>
      <c r="BD87" s="110"/>
      <c r="BE87" s="111"/>
      <c r="BF87" s="118"/>
      <c r="BG87" s="119"/>
      <c r="BH87" s="119"/>
      <c r="BI87" s="119"/>
      <c r="BJ87" s="119"/>
      <c r="BK87" s="119"/>
      <c r="BL87" s="120"/>
      <c r="BT87" s="17"/>
    </row>
    <row r="88" spans="1:72" s="14" customFormat="1" ht="15.75" x14ac:dyDescent="0.25">
      <c r="A88" s="75" t="s">
        <v>141</v>
      </c>
      <c r="B88" s="76"/>
      <c r="C88" s="76"/>
      <c r="D88" s="76"/>
      <c r="E88" s="76"/>
      <c r="F88" s="77"/>
      <c r="G88" s="84" t="s">
        <v>142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5" t="s">
        <v>26</v>
      </c>
      <c r="AI88" s="86"/>
      <c r="AJ88" s="86"/>
      <c r="AK88" s="86"/>
      <c r="AL88" s="86"/>
      <c r="AM88" s="87"/>
      <c r="AN88" s="103" t="s">
        <v>26</v>
      </c>
      <c r="AO88" s="104"/>
      <c r="AP88" s="104"/>
      <c r="AQ88" s="104"/>
      <c r="AR88" s="104"/>
      <c r="AS88" s="104"/>
      <c r="AT88" s="104"/>
      <c r="AU88" s="104"/>
      <c r="AV88" s="105"/>
      <c r="AW88" s="103" t="s">
        <v>26</v>
      </c>
      <c r="AX88" s="104"/>
      <c r="AY88" s="104"/>
      <c r="AZ88" s="104"/>
      <c r="BA88" s="104"/>
      <c r="BB88" s="104"/>
      <c r="BC88" s="104"/>
      <c r="BD88" s="104"/>
      <c r="BE88" s="105"/>
      <c r="BF88" s="112" t="s">
        <v>26</v>
      </c>
      <c r="BG88" s="113"/>
      <c r="BH88" s="113"/>
      <c r="BI88" s="113"/>
      <c r="BJ88" s="113"/>
      <c r="BK88" s="113"/>
      <c r="BL88" s="114"/>
      <c r="BT88" s="17"/>
    </row>
    <row r="89" spans="1:72" s="14" customFormat="1" ht="15.75" x14ac:dyDescent="0.25">
      <c r="A89" s="78"/>
      <c r="B89" s="79"/>
      <c r="C89" s="79"/>
      <c r="D89" s="79"/>
      <c r="E89" s="79"/>
      <c r="F89" s="80"/>
      <c r="G89" s="121" t="s">
        <v>143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88"/>
      <c r="AI89" s="89"/>
      <c r="AJ89" s="89"/>
      <c r="AK89" s="89"/>
      <c r="AL89" s="89"/>
      <c r="AM89" s="90"/>
      <c r="AN89" s="106"/>
      <c r="AO89" s="107"/>
      <c r="AP89" s="107"/>
      <c r="AQ89" s="107"/>
      <c r="AR89" s="107"/>
      <c r="AS89" s="107"/>
      <c r="AT89" s="107"/>
      <c r="AU89" s="107"/>
      <c r="AV89" s="108"/>
      <c r="AW89" s="106"/>
      <c r="AX89" s="107"/>
      <c r="AY89" s="107"/>
      <c r="AZ89" s="107"/>
      <c r="BA89" s="107"/>
      <c r="BB89" s="107"/>
      <c r="BC89" s="107"/>
      <c r="BD89" s="107"/>
      <c r="BE89" s="108"/>
      <c r="BF89" s="115"/>
      <c r="BG89" s="116"/>
      <c r="BH89" s="116"/>
      <c r="BI89" s="116"/>
      <c r="BJ89" s="116"/>
      <c r="BK89" s="116"/>
      <c r="BL89" s="117"/>
      <c r="BT89" s="17"/>
    </row>
    <row r="90" spans="1:72" s="14" customFormat="1" ht="15.75" x14ac:dyDescent="0.25">
      <c r="A90" s="78"/>
      <c r="B90" s="79"/>
      <c r="C90" s="79"/>
      <c r="D90" s="79"/>
      <c r="E90" s="79"/>
      <c r="F90" s="80"/>
      <c r="G90" s="121" t="s">
        <v>144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88"/>
      <c r="AI90" s="89"/>
      <c r="AJ90" s="89"/>
      <c r="AK90" s="89"/>
      <c r="AL90" s="89"/>
      <c r="AM90" s="90"/>
      <c r="AN90" s="106"/>
      <c r="AO90" s="107"/>
      <c r="AP90" s="107"/>
      <c r="AQ90" s="107"/>
      <c r="AR90" s="107"/>
      <c r="AS90" s="107"/>
      <c r="AT90" s="107"/>
      <c r="AU90" s="107"/>
      <c r="AV90" s="108"/>
      <c r="AW90" s="106"/>
      <c r="AX90" s="107"/>
      <c r="AY90" s="107"/>
      <c r="AZ90" s="107"/>
      <c r="BA90" s="107"/>
      <c r="BB90" s="107"/>
      <c r="BC90" s="107"/>
      <c r="BD90" s="107"/>
      <c r="BE90" s="108"/>
      <c r="BF90" s="115"/>
      <c r="BG90" s="116"/>
      <c r="BH90" s="116"/>
      <c r="BI90" s="116"/>
      <c r="BJ90" s="116"/>
      <c r="BK90" s="116"/>
      <c r="BL90" s="117"/>
      <c r="BT90" s="17"/>
    </row>
    <row r="91" spans="1:72" s="14" customFormat="1" ht="15.75" x14ac:dyDescent="0.25">
      <c r="A91" s="81"/>
      <c r="B91" s="82"/>
      <c r="C91" s="82"/>
      <c r="D91" s="82"/>
      <c r="E91" s="82"/>
      <c r="F91" s="83"/>
      <c r="G91" s="122" t="s">
        <v>145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91"/>
      <c r="AI91" s="92"/>
      <c r="AJ91" s="92"/>
      <c r="AK91" s="92"/>
      <c r="AL91" s="92"/>
      <c r="AM91" s="93"/>
      <c r="AN91" s="109"/>
      <c r="AO91" s="110"/>
      <c r="AP91" s="110"/>
      <c r="AQ91" s="110"/>
      <c r="AR91" s="110"/>
      <c r="AS91" s="110"/>
      <c r="AT91" s="110"/>
      <c r="AU91" s="110"/>
      <c r="AV91" s="111"/>
      <c r="AW91" s="109"/>
      <c r="AX91" s="110"/>
      <c r="AY91" s="110"/>
      <c r="AZ91" s="110"/>
      <c r="BA91" s="110"/>
      <c r="BB91" s="110"/>
      <c r="BC91" s="110"/>
      <c r="BD91" s="110"/>
      <c r="BE91" s="111"/>
      <c r="BF91" s="118"/>
      <c r="BG91" s="119"/>
      <c r="BH91" s="119"/>
      <c r="BI91" s="119"/>
      <c r="BJ91" s="119"/>
      <c r="BK91" s="119"/>
      <c r="BL91" s="120"/>
      <c r="BT91" s="17"/>
    </row>
    <row r="92" spans="1:72" s="23" customFormat="1" ht="15.75" x14ac:dyDescent="0.25">
      <c r="A92" s="187" t="s">
        <v>27</v>
      </c>
      <c r="B92" s="188"/>
      <c r="C92" s="188"/>
      <c r="D92" s="188"/>
      <c r="E92" s="188"/>
      <c r="F92" s="189"/>
      <c r="G92" s="193" t="s">
        <v>146</v>
      </c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03" t="s">
        <v>147</v>
      </c>
      <c r="AI92" s="104"/>
      <c r="AJ92" s="104"/>
      <c r="AK92" s="104"/>
      <c r="AL92" s="104"/>
      <c r="AM92" s="105"/>
      <c r="AN92" s="194" t="s">
        <v>26</v>
      </c>
      <c r="AO92" s="194"/>
      <c r="AP92" s="194"/>
      <c r="AQ92" s="194"/>
      <c r="AR92" s="194"/>
      <c r="AS92" s="194"/>
      <c r="AT92" s="194"/>
      <c r="AU92" s="194"/>
      <c r="AV92" s="194"/>
      <c r="AW92" s="194">
        <v>696340</v>
      </c>
      <c r="AX92" s="194"/>
      <c r="AY92" s="194"/>
      <c r="AZ92" s="194"/>
      <c r="BA92" s="194"/>
      <c r="BB92" s="194"/>
      <c r="BC92" s="194"/>
      <c r="BD92" s="194"/>
      <c r="BE92" s="194"/>
      <c r="BF92" s="195"/>
      <c r="BG92" s="196"/>
      <c r="BH92" s="196"/>
      <c r="BI92" s="196"/>
      <c r="BJ92" s="196"/>
      <c r="BK92" s="196"/>
      <c r="BL92" s="197"/>
      <c r="BT92" s="24"/>
    </row>
    <row r="93" spans="1:72" s="23" customFormat="1" ht="15.75" x14ac:dyDescent="0.25">
      <c r="A93" s="190"/>
      <c r="B93" s="191"/>
      <c r="C93" s="191"/>
      <c r="D93" s="191"/>
      <c r="E93" s="191"/>
      <c r="F93" s="192"/>
      <c r="G93" s="201" t="s">
        <v>148</v>
      </c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109"/>
      <c r="AI93" s="110"/>
      <c r="AJ93" s="110"/>
      <c r="AK93" s="110"/>
      <c r="AL93" s="110"/>
      <c r="AM93" s="111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8"/>
      <c r="BG93" s="199"/>
      <c r="BH93" s="199"/>
      <c r="BI93" s="199"/>
      <c r="BJ93" s="199"/>
      <c r="BK93" s="199"/>
      <c r="BL93" s="200"/>
      <c r="BT93" s="24"/>
    </row>
    <row r="94" spans="1:72" s="14" customFormat="1" ht="15" customHeight="1" x14ac:dyDescent="0.25">
      <c r="A94" s="178" t="s">
        <v>149</v>
      </c>
      <c r="B94" s="178"/>
      <c r="C94" s="178"/>
      <c r="D94" s="178"/>
      <c r="E94" s="178"/>
      <c r="F94" s="178"/>
      <c r="G94" s="179" t="s">
        <v>150</v>
      </c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80" t="s">
        <v>151</v>
      </c>
      <c r="AI94" s="180"/>
      <c r="AJ94" s="180"/>
      <c r="AK94" s="180"/>
      <c r="AL94" s="180"/>
      <c r="AM94" s="180"/>
      <c r="AN94" s="181" t="s">
        <v>26</v>
      </c>
      <c r="AO94" s="182"/>
      <c r="AP94" s="182"/>
      <c r="AQ94" s="182"/>
      <c r="AR94" s="182"/>
      <c r="AS94" s="182"/>
      <c r="AT94" s="182"/>
      <c r="AU94" s="182"/>
      <c r="AV94" s="183"/>
      <c r="AW94" s="181">
        <f>SUM(AW95:BE102)</f>
        <v>10753.570000000002</v>
      </c>
      <c r="AX94" s="184"/>
      <c r="AY94" s="184"/>
      <c r="AZ94" s="184"/>
      <c r="BA94" s="184"/>
      <c r="BB94" s="184"/>
      <c r="BC94" s="184"/>
      <c r="BD94" s="184"/>
      <c r="BE94" s="185"/>
      <c r="BF94" s="186"/>
      <c r="BG94" s="186"/>
      <c r="BH94" s="186"/>
      <c r="BI94" s="186"/>
      <c r="BJ94" s="186"/>
      <c r="BK94" s="186"/>
      <c r="BL94" s="186"/>
      <c r="BT94" s="17"/>
    </row>
    <row r="95" spans="1:72" s="14" customFormat="1" ht="15.75" x14ac:dyDescent="0.25">
      <c r="A95" s="75" t="s">
        <v>152</v>
      </c>
      <c r="B95" s="76"/>
      <c r="C95" s="76"/>
      <c r="D95" s="76"/>
      <c r="E95" s="76"/>
      <c r="F95" s="77"/>
      <c r="G95" s="84" t="s">
        <v>153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5" t="s">
        <v>151</v>
      </c>
      <c r="AI95" s="86"/>
      <c r="AJ95" s="86"/>
      <c r="AK95" s="86"/>
      <c r="AL95" s="86"/>
      <c r="AM95" s="87"/>
      <c r="AN95" s="123" t="s">
        <v>26</v>
      </c>
      <c r="AO95" s="124"/>
      <c r="AP95" s="124"/>
      <c r="AQ95" s="124"/>
      <c r="AR95" s="124"/>
      <c r="AS95" s="124"/>
      <c r="AT95" s="124"/>
      <c r="AU95" s="124"/>
      <c r="AV95" s="125"/>
      <c r="AW95" s="123">
        <v>6687.3</v>
      </c>
      <c r="AX95" s="124"/>
      <c r="AY95" s="124"/>
      <c r="AZ95" s="124"/>
      <c r="BA95" s="124"/>
      <c r="BB95" s="124"/>
      <c r="BC95" s="124"/>
      <c r="BD95" s="124"/>
      <c r="BE95" s="125"/>
      <c r="BF95" s="129"/>
      <c r="BG95" s="130"/>
      <c r="BH95" s="130"/>
      <c r="BI95" s="130"/>
      <c r="BJ95" s="130"/>
      <c r="BK95" s="130"/>
      <c r="BL95" s="131"/>
      <c r="BT95" s="17"/>
    </row>
    <row r="96" spans="1:72" s="14" customFormat="1" ht="15.75" x14ac:dyDescent="0.25">
      <c r="A96" s="81"/>
      <c r="B96" s="82"/>
      <c r="C96" s="82"/>
      <c r="D96" s="82"/>
      <c r="E96" s="82"/>
      <c r="F96" s="83"/>
      <c r="G96" s="122" t="s">
        <v>154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91"/>
      <c r="AI96" s="92"/>
      <c r="AJ96" s="92"/>
      <c r="AK96" s="92"/>
      <c r="AL96" s="92"/>
      <c r="AM96" s="93"/>
      <c r="AN96" s="126"/>
      <c r="AO96" s="127"/>
      <c r="AP96" s="127"/>
      <c r="AQ96" s="127"/>
      <c r="AR96" s="127"/>
      <c r="AS96" s="127"/>
      <c r="AT96" s="127"/>
      <c r="AU96" s="127"/>
      <c r="AV96" s="128"/>
      <c r="AW96" s="126"/>
      <c r="AX96" s="127"/>
      <c r="AY96" s="127"/>
      <c r="AZ96" s="127"/>
      <c r="BA96" s="127"/>
      <c r="BB96" s="127"/>
      <c r="BC96" s="127"/>
      <c r="BD96" s="127"/>
      <c r="BE96" s="128"/>
      <c r="BF96" s="132"/>
      <c r="BG96" s="133"/>
      <c r="BH96" s="133"/>
      <c r="BI96" s="133"/>
      <c r="BJ96" s="133"/>
      <c r="BK96" s="133"/>
      <c r="BL96" s="134"/>
      <c r="BT96" s="17"/>
    </row>
    <row r="97" spans="1:72" s="14" customFormat="1" ht="15.75" x14ac:dyDescent="0.25">
      <c r="A97" s="75" t="s">
        <v>155</v>
      </c>
      <c r="B97" s="76"/>
      <c r="C97" s="76"/>
      <c r="D97" s="76"/>
      <c r="E97" s="76"/>
      <c r="F97" s="77"/>
      <c r="G97" s="84" t="s">
        <v>153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5" t="s">
        <v>151</v>
      </c>
      <c r="AI97" s="86"/>
      <c r="AJ97" s="86"/>
      <c r="AK97" s="86"/>
      <c r="AL97" s="86"/>
      <c r="AM97" s="87"/>
      <c r="AN97" s="123" t="s">
        <v>26</v>
      </c>
      <c r="AO97" s="124"/>
      <c r="AP97" s="124"/>
      <c r="AQ97" s="124"/>
      <c r="AR97" s="124"/>
      <c r="AS97" s="124"/>
      <c r="AT97" s="124"/>
      <c r="AU97" s="124"/>
      <c r="AV97" s="125"/>
      <c r="AW97" s="123">
        <v>1979.16</v>
      </c>
      <c r="AX97" s="124"/>
      <c r="AY97" s="124"/>
      <c r="AZ97" s="124"/>
      <c r="BA97" s="124"/>
      <c r="BB97" s="124"/>
      <c r="BC97" s="124"/>
      <c r="BD97" s="124"/>
      <c r="BE97" s="125"/>
      <c r="BF97" s="129"/>
      <c r="BG97" s="130"/>
      <c r="BH97" s="130"/>
      <c r="BI97" s="130"/>
      <c r="BJ97" s="130"/>
      <c r="BK97" s="130"/>
      <c r="BL97" s="131"/>
      <c r="BT97" s="17"/>
    </row>
    <row r="98" spans="1:72" s="14" customFormat="1" ht="15.75" x14ac:dyDescent="0.25">
      <c r="A98" s="81"/>
      <c r="B98" s="82"/>
      <c r="C98" s="82"/>
      <c r="D98" s="82"/>
      <c r="E98" s="82"/>
      <c r="F98" s="83"/>
      <c r="G98" s="122" t="s">
        <v>156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91"/>
      <c r="AI98" s="92"/>
      <c r="AJ98" s="92"/>
      <c r="AK98" s="92"/>
      <c r="AL98" s="92"/>
      <c r="AM98" s="93"/>
      <c r="AN98" s="126"/>
      <c r="AO98" s="127"/>
      <c r="AP98" s="127"/>
      <c r="AQ98" s="127"/>
      <c r="AR98" s="127"/>
      <c r="AS98" s="127"/>
      <c r="AT98" s="127"/>
      <c r="AU98" s="127"/>
      <c r="AV98" s="128"/>
      <c r="AW98" s="126"/>
      <c r="AX98" s="127"/>
      <c r="AY98" s="127"/>
      <c r="AZ98" s="127"/>
      <c r="BA98" s="127"/>
      <c r="BB98" s="127"/>
      <c r="BC98" s="127"/>
      <c r="BD98" s="127"/>
      <c r="BE98" s="128"/>
      <c r="BF98" s="132"/>
      <c r="BG98" s="133"/>
      <c r="BH98" s="133"/>
      <c r="BI98" s="133"/>
      <c r="BJ98" s="133"/>
      <c r="BK98" s="133"/>
      <c r="BL98" s="134"/>
      <c r="BT98" s="17"/>
    </row>
    <row r="99" spans="1:72" s="14" customFormat="1" ht="15.75" x14ac:dyDescent="0.25">
      <c r="A99" s="75" t="s">
        <v>157</v>
      </c>
      <c r="B99" s="76"/>
      <c r="C99" s="76"/>
      <c r="D99" s="76"/>
      <c r="E99" s="76"/>
      <c r="F99" s="77"/>
      <c r="G99" s="84" t="s">
        <v>153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5" t="s">
        <v>151</v>
      </c>
      <c r="AI99" s="86"/>
      <c r="AJ99" s="86"/>
      <c r="AK99" s="86"/>
      <c r="AL99" s="86"/>
      <c r="AM99" s="87"/>
      <c r="AN99" s="123" t="s">
        <v>26</v>
      </c>
      <c r="AO99" s="124"/>
      <c r="AP99" s="124"/>
      <c r="AQ99" s="124"/>
      <c r="AR99" s="124"/>
      <c r="AS99" s="124"/>
      <c r="AT99" s="124"/>
      <c r="AU99" s="124"/>
      <c r="AV99" s="125"/>
      <c r="AW99" s="123">
        <v>2087.11</v>
      </c>
      <c r="AX99" s="124"/>
      <c r="AY99" s="124"/>
      <c r="AZ99" s="124"/>
      <c r="BA99" s="124"/>
      <c r="BB99" s="124"/>
      <c r="BC99" s="124"/>
      <c r="BD99" s="124"/>
      <c r="BE99" s="125"/>
      <c r="BF99" s="129"/>
      <c r="BG99" s="130"/>
      <c r="BH99" s="130"/>
      <c r="BI99" s="130"/>
      <c r="BJ99" s="130"/>
      <c r="BK99" s="130"/>
      <c r="BL99" s="131"/>
      <c r="BT99" s="17"/>
    </row>
    <row r="100" spans="1:72" s="14" customFormat="1" ht="15.75" x14ac:dyDescent="0.25">
      <c r="A100" s="81"/>
      <c r="B100" s="82"/>
      <c r="C100" s="82"/>
      <c r="D100" s="82"/>
      <c r="E100" s="82"/>
      <c r="F100" s="83"/>
      <c r="G100" s="122" t="s">
        <v>158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91"/>
      <c r="AI100" s="92"/>
      <c r="AJ100" s="92"/>
      <c r="AK100" s="92"/>
      <c r="AL100" s="92"/>
      <c r="AM100" s="93"/>
      <c r="AN100" s="126"/>
      <c r="AO100" s="127"/>
      <c r="AP100" s="127"/>
      <c r="AQ100" s="127"/>
      <c r="AR100" s="127"/>
      <c r="AS100" s="127"/>
      <c r="AT100" s="127"/>
      <c r="AU100" s="127"/>
      <c r="AV100" s="128"/>
      <c r="AW100" s="126"/>
      <c r="AX100" s="127"/>
      <c r="AY100" s="127"/>
      <c r="AZ100" s="127"/>
      <c r="BA100" s="127"/>
      <c r="BB100" s="127"/>
      <c r="BC100" s="127"/>
      <c r="BD100" s="127"/>
      <c r="BE100" s="128"/>
      <c r="BF100" s="132"/>
      <c r="BG100" s="133"/>
      <c r="BH100" s="133"/>
      <c r="BI100" s="133"/>
      <c r="BJ100" s="133"/>
      <c r="BK100" s="133"/>
      <c r="BL100" s="134"/>
      <c r="BT100" s="17"/>
    </row>
    <row r="101" spans="1:72" s="14" customFormat="1" ht="15.75" x14ac:dyDescent="0.25">
      <c r="A101" s="75" t="s">
        <v>159</v>
      </c>
      <c r="B101" s="76"/>
      <c r="C101" s="76"/>
      <c r="D101" s="76"/>
      <c r="E101" s="76"/>
      <c r="F101" s="77"/>
      <c r="G101" s="84" t="s">
        <v>153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5" t="s">
        <v>151</v>
      </c>
      <c r="AI101" s="86"/>
      <c r="AJ101" s="86"/>
      <c r="AK101" s="86"/>
      <c r="AL101" s="86"/>
      <c r="AM101" s="87"/>
      <c r="AN101" s="103" t="s">
        <v>26</v>
      </c>
      <c r="AO101" s="104"/>
      <c r="AP101" s="104"/>
      <c r="AQ101" s="104"/>
      <c r="AR101" s="104"/>
      <c r="AS101" s="104"/>
      <c r="AT101" s="104"/>
      <c r="AU101" s="104"/>
      <c r="AV101" s="105"/>
      <c r="AW101" s="103">
        <v>0</v>
      </c>
      <c r="AX101" s="104"/>
      <c r="AY101" s="104"/>
      <c r="AZ101" s="104"/>
      <c r="BA101" s="104"/>
      <c r="BB101" s="104"/>
      <c r="BC101" s="104"/>
      <c r="BD101" s="104"/>
      <c r="BE101" s="105"/>
      <c r="BF101" s="129"/>
      <c r="BG101" s="130"/>
      <c r="BH101" s="130"/>
      <c r="BI101" s="130"/>
      <c r="BJ101" s="130"/>
      <c r="BK101" s="130"/>
      <c r="BL101" s="131"/>
      <c r="BT101" s="17"/>
    </row>
    <row r="102" spans="1:72" s="14" customFormat="1" ht="15.75" x14ac:dyDescent="0.25">
      <c r="A102" s="81"/>
      <c r="B102" s="82"/>
      <c r="C102" s="82"/>
      <c r="D102" s="82"/>
      <c r="E102" s="82"/>
      <c r="F102" s="83"/>
      <c r="G102" s="122" t="s">
        <v>160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91"/>
      <c r="AI102" s="92"/>
      <c r="AJ102" s="92"/>
      <c r="AK102" s="92"/>
      <c r="AL102" s="92"/>
      <c r="AM102" s="93"/>
      <c r="AN102" s="109"/>
      <c r="AO102" s="110"/>
      <c r="AP102" s="110"/>
      <c r="AQ102" s="110"/>
      <c r="AR102" s="110"/>
      <c r="AS102" s="110"/>
      <c r="AT102" s="110"/>
      <c r="AU102" s="110"/>
      <c r="AV102" s="111"/>
      <c r="AW102" s="109"/>
      <c r="AX102" s="110"/>
      <c r="AY102" s="110"/>
      <c r="AZ102" s="110"/>
      <c r="BA102" s="110"/>
      <c r="BB102" s="110"/>
      <c r="BC102" s="110"/>
      <c r="BD102" s="110"/>
      <c r="BE102" s="111"/>
      <c r="BF102" s="132"/>
      <c r="BG102" s="133"/>
      <c r="BH102" s="133"/>
      <c r="BI102" s="133"/>
      <c r="BJ102" s="133"/>
      <c r="BK102" s="133"/>
      <c r="BL102" s="134"/>
      <c r="BT102" s="17"/>
    </row>
    <row r="103" spans="1:72" s="14" customFormat="1" ht="15.75" x14ac:dyDescent="0.25">
      <c r="A103" s="155" t="s">
        <v>161</v>
      </c>
      <c r="B103" s="156"/>
      <c r="C103" s="156"/>
      <c r="D103" s="156"/>
      <c r="E103" s="156"/>
      <c r="F103" s="157"/>
      <c r="G103" s="161" t="s">
        <v>162</v>
      </c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2" t="s">
        <v>163</v>
      </c>
      <c r="AI103" s="163"/>
      <c r="AJ103" s="163"/>
      <c r="AK103" s="163"/>
      <c r="AL103" s="163"/>
      <c r="AM103" s="164"/>
      <c r="AN103" s="151">
        <f>SUM(AN105:AV112)</f>
        <v>100783.64069999999</v>
      </c>
      <c r="AO103" s="152"/>
      <c r="AP103" s="152"/>
      <c r="AQ103" s="152"/>
      <c r="AR103" s="152"/>
      <c r="AS103" s="152"/>
      <c r="AT103" s="152"/>
      <c r="AU103" s="152"/>
      <c r="AV103" s="153"/>
      <c r="AW103" s="151">
        <f>SUM(AW105:BE112)</f>
        <v>106684.399</v>
      </c>
      <c r="AX103" s="152"/>
      <c r="AY103" s="152"/>
      <c r="AZ103" s="152"/>
      <c r="BA103" s="152"/>
      <c r="BB103" s="152"/>
      <c r="BC103" s="152"/>
      <c r="BD103" s="152"/>
      <c r="BE103" s="153"/>
      <c r="BF103" s="171"/>
      <c r="BG103" s="172"/>
      <c r="BH103" s="172"/>
      <c r="BI103" s="172"/>
      <c r="BJ103" s="172"/>
      <c r="BK103" s="172"/>
      <c r="BL103" s="173"/>
      <c r="BM103" s="25"/>
      <c r="BT103" s="17"/>
    </row>
    <row r="104" spans="1:72" s="14" customFormat="1" ht="15.75" x14ac:dyDescent="0.25">
      <c r="A104" s="158"/>
      <c r="B104" s="159"/>
      <c r="C104" s="159"/>
      <c r="D104" s="159"/>
      <c r="E104" s="159"/>
      <c r="F104" s="160"/>
      <c r="G104" s="177" t="s">
        <v>164</v>
      </c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65"/>
      <c r="AI104" s="166"/>
      <c r="AJ104" s="166"/>
      <c r="AK104" s="166"/>
      <c r="AL104" s="166"/>
      <c r="AM104" s="167"/>
      <c r="AN104" s="168"/>
      <c r="AO104" s="169"/>
      <c r="AP104" s="169"/>
      <c r="AQ104" s="169"/>
      <c r="AR104" s="169"/>
      <c r="AS104" s="169"/>
      <c r="AT104" s="169"/>
      <c r="AU104" s="169"/>
      <c r="AV104" s="170"/>
      <c r="AW104" s="168"/>
      <c r="AX104" s="169"/>
      <c r="AY104" s="169"/>
      <c r="AZ104" s="169"/>
      <c r="BA104" s="169"/>
      <c r="BB104" s="169"/>
      <c r="BC104" s="169"/>
      <c r="BD104" s="169"/>
      <c r="BE104" s="170"/>
      <c r="BF104" s="174"/>
      <c r="BG104" s="175"/>
      <c r="BH104" s="175"/>
      <c r="BI104" s="175"/>
      <c r="BJ104" s="175"/>
      <c r="BK104" s="175"/>
      <c r="BL104" s="176"/>
      <c r="BM104" s="26"/>
      <c r="BT104" s="17"/>
    </row>
    <row r="105" spans="1:72" s="14" customFormat="1" ht="15.75" x14ac:dyDescent="0.25">
      <c r="A105" s="75" t="s">
        <v>165</v>
      </c>
      <c r="B105" s="76"/>
      <c r="C105" s="76"/>
      <c r="D105" s="76"/>
      <c r="E105" s="76"/>
      <c r="F105" s="77"/>
      <c r="G105" s="84" t="s">
        <v>166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5" t="s">
        <v>163</v>
      </c>
      <c r="AI105" s="86"/>
      <c r="AJ105" s="86"/>
      <c r="AK105" s="86"/>
      <c r="AL105" s="86"/>
      <c r="AM105" s="87"/>
      <c r="AN105" s="142">
        <v>8046.77</v>
      </c>
      <c r="AO105" s="143"/>
      <c r="AP105" s="143"/>
      <c r="AQ105" s="143"/>
      <c r="AR105" s="143"/>
      <c r="AS105" s="143"/>
      <c r="AT105" s="143"/>
      <c r="AU105" s="143"/>
      <c r="AV105" s="144"/>
      <c r="AW105" s="142">
        <v>8047.22</v>
      </c>
      <c r="AX105" s="143"/>
      <c r="AY105" s="143"/>
      <c r="AZ105" s="143"/>
      <c r="BA105" s="143"/>
      <c r="BB105" s="143"/>
      <c r="BC105" s="143"/>
      <c r="BD105" s="143"/>
      <c r="BE105" s="144"/>
      <c r="BF105" s="129"/>
      <c r="BG105" s="130"/>
      <c r="BH105" s="130"/>
      <c r="BI105" s="130"/>
      <c r="BJ105" s="130"/>
      <c r="BK105" s="130"/>
      <c r="BL105" s="131"/>
      <c r="BM105" s="26"/>
      <c r="BT105" s="17"/>
    </row>
    <row r="106" spans="1:72" s="14" customFormat="1" ht="15.75" x14ac:dyDescent="0.25">
      <c r="A106" s="81"/>
      <c r="B106" s="82"/>
      <c r="C106" s="82"/>
      <c r="D106" s="82"/>
      <c r="E106" s="82"/>
      <c r="F106" s="83"/>
      <c r="G106" s="122" t="s">
        <v>167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91"/>
      <c r="AI106" s="92"/>
      <c r="AJ106" s="92"/>
      <c r="AK106" s="92"/>
      <c r="AL106" s="92"/>
      <c r="AM106" s="93"/>
      <c r="AN106" s="145"/>
      <c r="AO106" s="146"/>
      <c r="AP106" s="146"/>
      <c r="AQ106" s="146"/>
      <c r="AR106" s="146"/>
      <c r="AS106" s="146"/>
      <c r="AT106" s="146"/>
      <c r="AU106" s="146"/>
      <c r="AV106" s="147"/>
      <c r="AW106" s="145"/>
      <c r="AX106" s="146"/>
      <c r="AY106" s="146"/>
      <c r="AZ106" s="146"/>
      <c r="BA106" s="146"/>
      <c r="BB106" s="146"/>
      <c r="BC106" s="146"/>
      <c r="BD106" s="146"/>
      <c r="BE106" s="147"/>
      <c r="BF106" s="132"/>
      <c r="BG106" s="133"/>
      <c r="BH106" s="133"/>
      <c r="BI106" s="133"/>
      <c r="BJ106" s="133"/>
      <c r="BK106" s="133"/>
      <c r="BL106" s="134"/>
      <c r="BM106" s="26"/>
      <c r="BT106" s="17"/>
    </row>
    <row r="107" spans="1:72" s="14" customFormat="1" ht="15.75" x14ac:dyDescent="0.25">
      <c r="A107" s="75" t="s">
        <v>168</v>
      </c>
      <c r="B107" s="76"/>
      <c r="C107" s="76"/>
      <c r="D107" s="76"/>
      <c r="E107" s="76"/>
      <c r="F107" s="77"/>
      <c r="G107" s="84" t="s">
        <v>166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5" t="s">
        <v>163</v>
      </c>
      <c r="AI107" s="86"/>
      <c r="AJ107" s="86"/>
      <c r="AK107" s="86"/>
      <c r="AL107" s="86"/>
      <c r="AM107" s="87"/>
      <c r="AN107" s="142">
        <v>8049.01</v>
      </c>
      <c r="AO107" s="143"/>
      <c r="AP107" s="143"/>
      <c r="AQ107" s="143"/>
      <c r="AR107" s="143"/>
      <c r="AS107" s="143"/>
      <c r="AT107" s="143"/>
      <c r="AU107" s="143"/>
      <c r="AV107" s="144"/>
      <c r="AW107" s="142">
        <v>8005.3540000000003</v>
      </c>
      <c r="AX107" s="143"/>
      <c r="AY107" s="143"/>
      <c r="AZ107" s="143"/>
      <c r="BA107" s="143"/>
      <c r="BB107" s="143"/>
      <c r="BC107" s="143"/>
      <c r="BD107" s="143"/>
      <c r="BE107" s="144"/>
      <c r="BF107" s="129"/>
      <c r="BG107" s="130"/>
      <c r="BH107" s="130"/>
      <c r="BI107" s="130"/>
      <c r="BJ107" s="130"/>
      <c r="BK107" s="130"/>
      <c r="BL107" s="131"/>
      <c r="BM107" s="26"/>
      <c r="BT107" s="17"/>
    </row>
    <row r="108" spans="1:72" s="14" customFormat="1" ht="15.75" x14ac:dyDescent="0.25">
      <c r="A108" s="81"/>
      <c r="B108" s="82"/>
      <c r="C108" s="82"/>
      <c r="D108" s="82"/>
      <c r="E108" s="82"/>
      <c r="F108" s="83"/>
      <c r="G108" s="122" t="s">
        <v>169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91"/>
      <c r="AI108" s="92"/>
      <c r="AJ108" s="92"/>
      <c r="AK108" s="92"/>
      <c r="AL108" s="92"/>
      <c r="AM108" s="93"/>
      <c r="AN108" s="145"/>
      <c r="AO108" s="146"/>
      <c r="AP108" s="146"/>
      <c r="AQ108" s="146"/>
      <c r="AR108" s="146"/>
      <c r="AS108" s="146"/>
      <c r="AT108" s="146"/>
      <c r="AU108" s="146"/>
      <c r="AV108" s="147"/>
      <c r="AW108" s="145"/>
      <c r="AX108" s="146"/>
      <c r="AY108" s="146"/>
      <c r="AZ108" s="146"/>
      <c r="BA108" s="146"/>
      <c r="BB108" s="146"/>
      <c r="BC108" s="146"/>
      <c r="BD108" s="146"/>
      <c r="BE108" s="147"/>
      <c r="BF108" s="132"/>
      <c r="BG108" s="133"/>
      <c r="BH108" s="133"/>
      <c r="BI108" s="133"/>
      <c r="BJ108" s="133"/>
      <c r="BK108" s="133"/>
      <c r="BL108" s="134"/>
      <c r="BM108" s="26"/>
      <c r="BT108" s="17"/>
    </row>
    <row r="109" spans="1:72" s="14" customFormat="1" ht="15.75" x14ac:dyDescent="0.25">
      <c r="A109" s="75" t="s">
        <v>170</v>
      </c>
      <c r="B109" s="76"/>
      <c r="C109" s="76"/>
      <c r="D109" s="76"/>
      <c r="E109" s="76"/>
      <c r="F109" s="77"/>
      <c r="G109" s="84" t="s">
        <v>166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5" t="s">
        <v>163</v>
      </c>
      <c r="AI109" s="86"/>
      <c r="AJ109" s="86"/>
      <c r="AK109" s="86"/>
      <c r="AL109" s="86"/>
      <c r="AM109" s="87"/>
      <c r="AN109" s="142">
        <v>36738.142</v>
      </c>
      <c r="AO109" s="143"/>
      <c r="AP109" s="143"/>
      <c r="AQ109" s="143"/>
      <c r="AR109" s="143"/>
      <c r="AS109" s="143"/>
      <c r="AT109" s="143"/>
      <c r="AU109" s="143"/>
      <c r="AV109" s="144"/>
      <c r="AW109" s="142">
        <v>42375.163999999997</v>
      </c>
      <c r="AX109" s="143"/>
      <c r="AY109" s="143"/>
      <c r="AZ109" s="143"/>
      <c r="BA109" s="143"/>
      <c r="BB109" s="143"/>
      <c r="BC109" s="143"/>
      <c r="BD109" s="143"/>
      <c r="BE109" s="144"/>
      <c r="BF109" s="129"/>
      <c r="BG109" s="130"/>
      <c r="BH109" s="130"/>
      <c r="BI109" s="130"/>
      <c r="BJ109" s="130"/>
      <c r="BK109" s="130"/>
      <c r="BL109" s="131"/>
      <c r="BM109" s="25"/>
      <c r="BT109" s="17"/>
    </row>
    <row r="110" spans="1:72" s="14" customFormat="1" ht="15.75" x14ac:dyDescent="0.25">
      <c r="A110" s="81"/>
      <c r="B110" s="82"/>
      <c r="C110" s="82"/>
      <c r="D110" s="82"/>
      <c r="E110" s="82"/>
      <c r="F110" s="83"/>
      <c r="G110" s="122" t="s">
        <v>171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91"/>
      <c r="AI110" s="92"/>
      <c r="AJ110" s="92"/>
      <c r="AK110" s="92"/>
      <c r="AL110" s="92"/>
      <c r="AM110" s="93"/>
      <c r="AN110" s="145"/>
      <c r="AO110" s="146"/>
      <c r="AP110" s="146"/>
      <c r="AQ110" s="146"/>
      <c r="AR110" s="146"/>
      <c r="AS110" s="146"/>
      <c r="AT110" s="146"/>
      <c r="AU110" s="146"/>
      <c r="AV110" s="147"/>
      <c r="AW110" s="145"/>
      <c r="AX110" s="146"/>
      <c r="AY110" s="146"/>
      <c r="AZ110" s="146"/>
      <c r="BA110" s="146"/>
      <c r="BB110" s="146"/>
      <c r="BC110" s="146"/>
      <c r="BD110" s="146"/>
      <c r="BE110" s="147"/>
      <c r="BF110" s="132"/>
      <c r="BG110" s="133"/>
      <c r="BH110" s="133"/>
      <c r="BI110" s="133"/>
      <c r="BJ110" s="133"/>
      <c r="BK110" s="133"/>
      <c r="BL110" s="134"/>
      <c r="BT110" s="17"/>
    </row>
    <row r="111" spans="1:72" s="14" customFormat="1" ht="15.75" x14ac:dyDescent="0.25">
      <c r="A111" s="75" t="s">
        <v>172</v>
      </c>
      <c r="B111" s="76"/>
      <c r="C111" s="76"/>
      <c r="D111" s="76"/>
      <c r="E111" s="76"/>
      <c r="F111" s="77"/>
      <c r="G111" s="84" t="s">
        <v>166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5" t="s">
        <v>163</v>
      </c>
      <c r="AI111" s="86"/>
      <c r="AJ111" s="86"/>
      <c r="AK111" s="86"/>
      <c r="AL111" s="86"/>
      <c r="AM111" s="87"/>
      <c r="AN111" s="142">
        <v>47949.718699999998</v>
      </c>
      <c r="AO111" s="143"/>
      <c r="AP111" s="143"/>
      <c r="AQ111" s="143"/>
      <c r="AR111" s="143"/>
      <c r="AS111" s="143"/>
      <c r="AT111" s="143"/>
      <c r="AU111" s="143"/>
      <c r="AV111" s="144"/>
      <c r="AW111" s="142">
        <v>48256.661</v>
      </c>
      <c r="AX111" s="143"/>
      <c r="AY111" s="143"/>
      <c r="AZ111" s="143"/>
      <c r="BA111" s="143"/>
      <c r="BB111" s="143"/>
      <c r="BC111" s="143"/>
      <c r="BD111" s="143"/>
      <c r="BE111" s="144"/>
      <c r="BF111" s="129"/>
      <c r="BG111" s="130"/>
      <c r="BH111" s="130"/>
      <c r="BI111" s="130"/>
      <c r="BJ111" s="130"/>
      <c r="BK111" s="130"/>
      <c r="BL111" s="131"/>
      <c r="BT111" s="17"/>
    </row>
    <row r="112" spans="1:72" s="14" customFormat="1" ht="15.75" x14ac:dyDescent="0.25">
      <c r="A112" s="81"/>
      <c r="B112" s="82"/>
      <c r="C112" s="82"/>
      <c r="D112" s="82"/>
      <c r="E112" s="82"/>
      <c r="F112" s="83"/>
      <c r="G112" s="122" t="s">
        <v>173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91"/>
      <c r="AI112" s="92"/>
      <c r="AJ112" s="92"/>
      <c r="AK112" s="92"/>
      <c r="AL112" s="92"/>
      <c r="AM112" s="93"/>
      <c r="AN112" s="145"/>
      <c r="AO112" s="146"/>
      <c r="AP112" s="146"/>
      <c r="AQ112" s="146"/>
      <c r="AR112" s="146"/>
      <c r="AS112" s="146"/>
      <c r="AT112" s="146"/>
      <c r="AU112" s="146"/>
      <c r="AV112" s="147"/>
      <c r="AW112" s="145"/>
      <c r="AX112" s="146"/>
      <c r="AY112" s="146"/>
      <c r="AZ112" s="146"/>
      <c r="BA112" s="146"/>
      <c r="BB112" s="146"/>
      <c r="BC112" s="146"/>
      <c r="BD112" s="146"/>
      <c r="BE112" s="147"/>
      <c r="BF112" s="132"/>
      <c r="BG112" s="133"/>
      <c r="BH112" s="133"/>
      <c r="BI112" s="133"/>
      <c r="BJ112" s="133"/>
      <c r="BK112" s="133"/>
      <c r="BL112" s="134"/>
      <c r="BT112" s="17"/>
    </row>
    <row r="113" spans="1:72" s="14" customFormat="1" ht="15.75" x14ac:dyDescent="0.25">
      <c r="A113" s="155" t="s">
        <v>174</v>
      </c>
      <c r="B113" s="156"/>
      <c r="C113" s="156"/>
      <c r="D113" s="156"/>
      <c r="E113" s="156"/>
      <c r="F113" s="157"/>
      <c r="G113" s="161" t="s">
        <v>175</v>
      </c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2" t="s">
        <v>163</v>
      </c>
      <c r="AI113" s="163"/>
      <c r="AJ113" s="163"/>
      <c r="AK113" s="163"/>
      <c r="AL113" s="163"/>
      <c r="AM113" s="164"/>
      <c r="AN113" s="151">
        <f>SUM(AN115:AV122)</f>
        <v>135900.552</v>
      </c>
      <c r="AO113" s="152"/>
      <c r="AP113" s="152"/>
      <c r="AQ113" s="152"/>
      <c r="AR113" s="152"/>
      <c r="AS113" s="152"/>
      <c r="AT113" s="152"/>
      <c r="AU113" s="152"/>
      <c r="AV113" s="153"/>
      <c r="AW113" s="151">
        <v>135471.45600000001</v>
      </c>
      <c r="AX113" s="152"/>
      <c r="AY113" s="152"/>
      <c r="AZ113" s="152"/>
      <c r="BA113" s="152"/>
      <c r="BB113" s="152"/>
      <c r="BC113" s="152"/>
      <c r="BD113" s="152"/>
      <c r="BE113" s="153"/>
      <c r="BF113" s="171"/>
      <c r="BG113" s="172"/>
      <c r="BH113" s="172"/>
      <c r="BI113" s="172"/>
      <c r="BJ113" s="172"/>
      <c r="BK113" s="172"/>
      <c r="BL113" s="173"/>
      <c r="BT113" s="17"/>
    </row>
    <row r="114" spans="1:72" s="14" customFormat="1" ht="15.75" x14ac:dyDescent="0.25">
      <c r="A114" s="158"/>
      <c r="B114" s="159"/>
      <c r="C114" s="159"/>
      <c r="D114" s="159"/>
      <c r="E114" s="159"/>
      <c r="F114" s="160"/>
      <c r="G114" s="177" t="s">
        <v>176</v>
      </c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65"/>
      <c r="AI114" s="166"/>
      <c r="AJ114" s="166"/>
      <c r="AK114" s="166"/>
      <c r="AL114" s="166"/>
      <c r="AM114" s="167"/>
      <c r="AN114" s="168"/>
      <c r="AO114" s="169"/>
      <c r="AP114" s="169"/>
      <c r="AQ114" s="169"/>
      <c r="AR114" s="169"/>
      <c r="AS114" s="169"/>
      <c r="AT114" s="169"/>
      <c r="AU114" s="169"/>
      <c r="AV114" s="170"/>
      <c r="AW114" s="168"/>
      <c r="AX114" s="169"/>
      <c r="AY114" s="169"/>
      <c r="AZ114" s="169"/>
      <c r="BA114" s="169"/>
      <c r="BB114" s="169"/>
      <c r="BC114" s="169"/>
      <c r="BD114" s="169"/>
      <c r="BE114" s="170"/>
      <c r="BF114" s="174"/>
      <c r="BG114" s="175"/>
      <c r="BH114" s="175"/>
      <c r="BI114" s="175"/>
      <c r="BJ114" s="175"/>
      <c r="BK114" s="175"/>
      <c r="BL114" s="176"/>
      <c r="BM114" s="15"/>
      <c r="BT114" s="17"/>
    </row>
    <row r="115" spans="1:72" s="14" customFormat="1" ht="15.75" x14ac:dyDescent="0.25">
      <c r="A115" s="75" t="s">
        <v>177</v>
      </c>
      <c r="B115" s="76"/>
      <c r="C115" s="76"/>
      <c r="D115" s="76"/>
      <c r="E115" s="76"/>
      <c r="F115" s="77"/>
      <c r="G115" s="84" t="s">
        <v>178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5" t="s">
        <v>163</v>
      </c>
      <c r="AI115" s="86"/>
      <c r="AJ115" s="86"/>
      <c r="AK115" s="86"/>
      <c r="AL115" s="86"/>
      <c r="AM115" s="87"/>
      <c r="AN115" s="142">
        <v>37674</v>
      </c>
      <c r="AO115" s="143"/>
      <c r="AP115" s="143"/>
      <c r="AQ115" s="143"/>
      <c r="AR115" s="143"/>
      <c r="AS115" s="143"/>
      <c r="AT115" s="143"/>
      <c r="AU115" s="143"/>
      <c r="AV115" s="144"/>
      <c r="AW115" s="142">
        <v>36881.800000000003</v>
      </c>
      <c r="AX115" s="143"/>
      <c r="AY115" s="143"/>
      <c r="AZ115" s="143"/>
      <c r="BA115" s="143"/>
      <c r="BB115" s="143"/>
      <c r="BC115" s="143"/>
      <c r="BD115" s="143"/>
      <c r="BE115" s="144"/>
      <c r="BF115" s="129"/>
      <c r="BG115" s="130"/>
      <c r="BH115" s="130"/>
      <c r="BI115" s="130"/>
      <c r="BJ115" s="130"/>
      <c r="BK115" s="130"/>
      <c r="BL115" s="131"/>
      <c r="BM115" s="15"/>
      <c r="BT115" s="17"/>
    </row>
    <row r="116" spans="1:72" s="14" customFormat="1" ht="15.75" x14ac:dyDescent="0.25">
      <c r="A116" s="81"/>
      <c r="B116" s="82"/>
      <c r="C116" s="82"/>
      <c r="D116" s="82"/>
      <c r="E116" s="82"/>
      <c r="F116" s="83"/>
      <c r="G116" s="122" t="s">
        <v>179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91"/>
      <c r="AI116" s="92"/>
      <c r="AJ116" s="92"/>
      <c r="AK116" s="92"/>
      <c r="AL116" s="92"/>
      <c r="AM116" s="93"/>
      <c r="AN116" s="145"/>
      <c r="AO116" s="146"/>
      <c r="AP116" s="146"/>
      <c r="AQ116" s="146"/>
      <c r="AR116" s="146"/>
      <c r="AS116" s="146"/>
      <c r="AT116" s="146"/>
      <c r="AU116" s="146"/>
      <c r="AV116" s="147"/>
      <c r="AW116" s="145"/>
      <c r="AX116" s="146"/>
      <c r="AY116" s="146"/>
      <c r="AZ116" s="146"/>
      <c r="BA116" s="146"/>
      <c r="BB116" s="146"/>
      <c r="BC116" s="146"/>
      <c r="BD116" s="146"/>
      <c r="BE116" s="147"/>
      <c r="BF116" s="132"/>
      <c r="BG116" s="133"/>
      <c r="BH116" s="133"/>
      <c r="BI116" s="133"/>
      <c r="BJ116" s="133"/>
      <c r="BK116" s="133"/>
      <c r="BL116" s="134"/>
      <c r="BM116" s="15"/>
      <c r="BT116" s="17"/>
    </row>
    <row r="117" spans="1:72" s="14" customFormat="1" ht="15.75" x14ac:dyDescent="0.25">
      <c r="A117" s="75" t="s">
        <v>180</v>
      </c>
      <c r="B117" s="76"/>
      <c r="C117" s="76"/>
      <c r="D117" s="76"/>
      <c r="E117" s="76"/>
      <c r="F117" s="77"/>
      <c r="G117" s="84" t="s">
        <v>178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5" t="s">
        <v>163</v>
      </c>
      <c r="AI117" s="86"/>
      <c r="AJ117" s="86"/>
      <c r="AK117" s="86"/>
      <c r="AL117" s="86"/>
      <c r="AM117" s="87"/>
      <c r="AN117" s="142">
        <v>34686</v>
      </c>
      <c r="AO117" s="143"/>
      <c r="AP117" s="143"/>
      <c r="AQ117" s="143"/>
      <c r="AR117" s="143"/>
      <c r="AS117" s="143"/>
      <c r="AT117" s="143"/>
      <c r="AU117" s="143"/>
      <c r="AV117" s="144"/>
      <c r="AW117" s="142">
        <v>34641.800000000003</v>
      </c>
      <c r="AX117" s="143"/>
      <c r="AY117" s="143"/>
      <c r="AZ117" s="143"/>
      <c r="BA117" s="143"/>
      <c r="BB117" s="143"/>
      <c r="BC117" s="143"/>
      <c r="BD117" s="143"/>
      <c r="BE117" s="144"/>
      <c r="BF117" s="129"/>
      <c r="BG117" s="130"/>
      <c r="BH117" s="130"/>
      <c r="BI117" s="130"/>
      <c r="BJ117" s="130"/>
      <c r="BK117" s="130"/>
      <c r="BL117" s="131"/>
      <c r="BM117" s="15"/>
      <c r="BT117" s="17"/>
    </row>
    <row r="118" spans="1:72" s="14" customFormat="1" ht="15.75" x14ac:dyDescent="0.25">
      <c r="A118" s="81"/>
      <c r="B118" s="82"/>
      <c r="C118" s="82"/>
      <c r="D118" s="82"/>
      <c r="E118" s="82"/>
      <c r="F118" s="83"/>
      <c r="G118" s="122" t="s">
        <v>181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91"/>
      <c r="AI118" s="92"/>
      <c r="AJ118" s="92"/>
      <c r="AK118" s="92"/>
      <c r="AL118" s="92"/>
      <c r="AM118" s="93"/>
      <c r="AN118" s="145"/>
      <c r="AO118" s="146"/>
      <c r="AP118" s="146"/>
      <c r="AQ118" s="146"/>
      <c r="AR118" s="146"/>
      <c r="AS118" s="146"/>
      <c r="AT118" s="146"/>
      <c r="AU118" s="146"/>
      <c r="AV118" s="147"/>
      <c r="AW118" s="145"/>
      <c r="AX118" s="146"/>
      <c r="AY118" s="146"/>
      <c r="AZ118" s="146"/>
      <c r="BA118" s="146"/>
      <c r="BB118" s="146"/>
      <c r="BC118" s="146"/>
      <c r="BD118" s="146"/>
      <c r="BE118" s="147"/>
      <c r="BF118" s="132"/>
      <c r="BG118" s="133"/>
      <c r="BH118" s="133"/>
      <c r="BI118" s="133"/>
      <c r="BJ118" s="133"/>
      <c r="BK118" s="133"/>
      <c r="BL118" s="134"/>
      <c r="BT118" s="17"/>
    </row>
    <row r="119" spans="1:72" s="14" customFormat="1" ht="15.75" x14ac:dyDescent="0.25">
      <c r="A119" s="75" t="s">
        <v>182</v>
      </c>
      <c r="B119" s="76"/>
      <c r="C119" s="76"/>
      <c r="D119" s="76"/>
      <c r="E119" s="76"/>
      <c r="F119" s="77"/>
      <c r="G119" s="84" t="s">
        <v>178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5" t="s">
        <v>163</v>
      </c>
      <c r="AI119" s="86"/>
      <c r="AJ119" s="86"/>
      <c r="AK119" s="86"/>
      <c r="AL119" s="86"/>
      <c r="AM119" s="87"/>
      <c r="AN119" s="142">
        <v>63540.552000000003</v>
      </c>
      <c r="AO119" s="143"/>
      <c r="AP119" s="143"/>
      <c r="AQ119" s="143"/>
      <c r="AR119" s="143"/>
      <c r="AS119" s="143"/>
      <c r="AT119" s="143"/>
      <c r="AU119" s="143"/>
      <c r="AV119" s="144"/>
      <c r="AW119" s="142">
        <v>63947.856</v>
      </c>
      <c r="AX119" s="143"/>
      <c r="AY119" s="143"/>
      <c r="AZ119" s="143"/>
      <c r="BA119" s="143"/>
      <c r="BB119" s="143"/>
      <c r="BC119" s="143"/>
      <c r="BD119" s="143"/>
      <c r="BE119" s="144"/>
      <c r="BF119" s="129"/>
      <c r="BG119" s="130"/>
      <c r="BH119" s="130"/>
      <c r="BI119" s="130"/>
      <c r="BJ119" s="130"/>
      <c r="BK119" s="130"/>
      <c r="BL119" s="131"/>
      <c r="BT119" s="17"/>
    </row>
    <row r="120" spans="1:72" s="14" customFormat="1" ht="15.75" x14ac:dyDescent="0.25">
      <c r="A120" s="81"/>
      <c r="B120" s="82"/>
      <c r="C120" s="82"/>
      <c r="D120" s="82"/>
      <c r="E120" s="82"/>
      <c r="F120" s="83"/>
      <c r="G120" s="122" t="s">
        <v>183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91"/>
      <c r="AI120" s="92"/>
      <c r="AJ120" s="92"/>
      <c r="AK120" s="92"/>
      <c r="AL120" s="92"/>
      <c r="AM120" s="93"/>
      <c r="AN120" s="145"/>
      <c r="AO120" s="146"/>
      <c r="AP120" s="146"/>
      <c r="AQ120" s="146"/>
      <c r="AR120" s="146"/>
      <c r="AS120" s="146"/>
      <c r="AT120" s="146"/>
      <c r="AU120" s="146"/>
      <c r="AV120" s="147"/>
      <c r="AW120" s="145"/>
      <c r="AX120" s="146"/>
      <c r="AY120" s="146"/>
      <c r="AZ120" s="146"/>
      <c r="BA120" s="146"/>
      <c r="BB120" s="146"/>
      <c r="BC120" s="146"/>
      <c r="BD120" s="146"/>
      <c r="BE120" s="147"/>
      <c r="BF120" s="132"/>
      <c r="BG120" s="133"/>
      <c r="BH120" s="133"/>
      <c r="BI120" s="133"/>
      <c r="BJ120" s="133"/>
      <c r="BK120" s="133"/>
      <c r="BL120" s="134"/>
      <c r="BT120" s="17"/>
    </row>
    <row r="121" spans="1:72" s="14" customFormat="1" ht="15.75" x14ac:dyDescent="0.25">
      <c r="A121" s="75" t="s">
        <v>184</v>
      </c>
      <c r="B121" s="76"/>
      <c r="C121" s="76"/>
      <c r="D121" s="76"/>
      <c r="E121" s="76"/>
      <c r="F121" s="77"/>
      <c r="G121" s="84" t="s">
        <v>178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5" t="s">
        <v>163</v>
      </c>
      <c r="AI121" s="86"/>
      <c r="AJ121" s="86"/>
      <c r="AK121" s="86"/>
      <c r="AL121" s="86"/>
      <c r="AM121" s="87"/>
      <c r="AN121" s="123">
        <v>0</v>
      </c>
      <c r="AO121" s="124"/>
      <c r="AP121" s="124"/>
      <c r="AQ121" s="124"/>
      <c r="AR121" s="124"/>
      <c r="AS121" s="124"/>
      <c r="AT121" s="124"/>
      <c r="AU121" s="124"/>
      <c r="AV121" s="125"/>
      <c r="AW121" s="123">
        <v>0</v>
      </c>
      <c r="AX121" s="124"/>
      <c r="AY121" s="124"/>
      <c r="AZ121" s="124"/>
      <c r="BA121" s="124"/>
      <c r="BB121" s="124"/>
      <c r="BC121" s="124"/>
      <c r="BD121" s="124"/>
      <c r="BE121" s="125"/>
      <c r="BF121" s="129"/>
      <c r="BG121" s="130"/>
      <c r="BH121" s="130"/>
      <c r="BI121" s="130"/>
      <c r="BJ121" s="130"/>
      <c r="BK121" s="130"/>
      <c r="BL121" s="131"/>
      <c r="BT121" s="17"/>
    </row>
    <row r="122" spans="1:72" s="14" customFormat="1" ht="15.75" x14ac:dyDescent="0.25">
      <c r="A122" s="81"/>
      <c r="B122" s="82"/>
      <c r="C122" s="82"/>
      <c r="D122" s="82"/>
      <c r="E122" s="82"/>
      <c r="F122" s="83"/>
      <c r="G122" s="122" t="s">
        <v>185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91"/>
      <c r="AI122" s="92"/>
      <c r="AJ122" s="92"/>
      <c r="AK122" s="92"/>
      <c r="AL122" s="92"/>
      <c r="AM122" s="93"/>
      <c r="AN122" s="126"/>
      <c r="AO122" s="127"/>
      <c r="AP122" s="127"/>
      <c r="AQ122" s="127"/>
      <c r="AR122" s="127"/>
      <c r="AS122" s="127"/>
      <c r="AT122" s="127"/>
      <c r="AU122" s="127"/>
      <c r="AV122" s="128"/>
      <c r="AW122" s="126"/>
      <c r="AX122" s="127"/>
      <c r="AY122" s="127"/>
      <c r="AZ122" s="127"/>
      <c r="BA122" s="127"/>
      <c r="BB122" s="127"/>
      <c r="BC122" s="127"/>
      <c r="BD122" s="127"/>
      <c r="BE122" s="128"/>
      <c r="BF122" s="132"/>
      <c r="BG122" s="133"/>
      <c r="BH122" s="133"/>
      <c r="BI122" s="133"/>
      <c r="BJ122" s="133"/>
      <c r="BK122" s="133"/>
      <c r="BL122" s="134"/>
      <c r="BT122" s="17"/>
    </row>
    <row r="123" spans="1:72" s="14" customFormat="1" ht="15" customHeight="1" x14ac:dyDescent="0.25">
      <c r="A123" s="148" t="s">
        <v>186</v>
      </c>
      <c r="B123" s="148"/>
      <c r="C123" s="148"/>
      <c r="D123" s="148"/>
      <c r="E123" s="148"/>
      <c r="F123" s="148"/>
      <c r="G123" s="149" t="s">
        <v>187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50" t="s">
        <v>188</v>
      </c>
      <c r="AI123" s="150"/>
      <c r="AJ123" s="150"/>
      <c r="AK123" s="150"/>
      <c r="AL123" s="150"/>
      <c r="AM123" s="150"/>
      <c r="AN123" s="151">
        <f>SUM(AN124:AV131)</f>
        <v>72937.692999999999</v>
      </c>
      <c r="AO123" s="152"/>
      <c r="AP123" s="152"/>
      <c r="AQ123" s="152"/>
      <c r="AR123" s="152"/>
      <c r="AS123" s="152"/>
      <c r="AT123" s="152"/>
      <c r="AU123" s="152"/>
      <c r="AV123" s="153"/>
      <c r="AW123" s="151">
        <f>SUM(AW124:BE131)</f>
        <v>78233.920000000013</v>
      </c>
      <c r="AX123" s="152"/>
      <c r="AY123" s="152"/>
      <c r="AZ123" s="152"/>
      <c r="BA123" s="152"/>
      <c r="BB123" s="152"/>
      <c r="BC123" s="152"/>
      <c r="BD123" s="152"/>
      <c r="BE123" s="153"/>
      <c r="BF123" s="154"/>
      <c r="BG123" s="154"/>
      <c r="BH123" s="154"/>
      <c r="BI123" s="154"/>
      <c r="BJ123" s="154"/>
      <c r="BK123" s="154"/>
      <c r="BL123" s="154"/>
      <c r="BT123" s="17"/>
    </row>
    <row r="124" spans="1:72" s="14" customFormat="1" ht="15.75" x14ac:dyDescent="0.25">
      <c r="A124" s="75" t="s">
        <v>189</v>
      </c>
      <c r="B124" s="76"/>
      <c r="C124" s="76"/>
      <c r="D124" s="76"/>
      <c r="E124" s="76"/>
      <c r="F124" s="77"/>
      <c r="G124" s="84" t="s">
        <v>190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5" t="s">
        <v>188</v>
      </c>
      <c r="AI124" s="86"/>
      <c r="AJ124" s="86"/>
      <c r="AK124" s="86"/>
      <c r="AL124" s="86"/>
      <c r="AM124" s="87"/>
      <c r="AN124" s="142">
        <v>5479.4</v>
      </c>
      <c r="AO124" s="143"/>
      <c r="AP124" s="143"/>
      <c r="AQ124" s="143"/>
      <c r="AR124" s="143"/>
      <c r="AS124" s="143"/>
      <c r="AT124" s="143"/>
      <c r="AU124" s="143"/>
      <c r="AV124" s="144"/>
      <c r="AW124" s="142">
        <v>5476.4</v>
      </c>
      <c r="AX124" s="143"/>
      <c r="AY124" s="143"/>
      <c r="AZ124" s="143"/>
      <c r="BA124" s="143"/>
      <c r="BB124" s="143"/>
      <c r="BC124" s="143"/>
      <c r="BD124" s="143"/>
      <c r="BE124" s="144"/>
      <c r="BF124" s="129"/>
      <c r="BG124" s="130"/>
      <c r="BH124" s="130"/>
      <c r="BI124" s="130"/>
      <c r="BJ124" s="130"/>
      <c r="BK124" s="130"/>
      <c r="BL124" s="131"/>
      <c r="BT124" s="17"/>
    </row>
    <row r="125" spans="1:72" s="14" customFormat="1" ht="15.75" x14ac:dyDescent="0.25">
      <c r="A125" s="81"/>
      <c r="B125" s="82"/>
      <c r="C125" s="82"/>
      <c r="D125" s="82"/>
      <c r="E125" s="82"/>
      <c r="F125" s="83"/>
      <c r="G125" s="122" t="s">
        <v>191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91"/>
      <c r="AI125" s="92"/>
      <c r="AJ125" s="92"/>
      <c r="AK125" s="92"/>
      <c r="AL125" s="92"/>
      <c r="AM125" s="93"/>
      <c r="AN125" s="145"/>
      <c r="AO125" s="146"/>
      <c r="AP125" s="146"/>
      <c r="AQ125" s="146"/>
      <c r="AR125" s="146"/>
      <c r="AS125" s="146"/>
      <c r="AT125" s="146"/>
      <c r="AU125" s="146"/>
      <c r="AV125" s="147"/>
      <c r="AW125" s="145"/>
      <c r="AX125" s="146"/>
      <c r="AY125" s="146"/>
      <c r="AZ125" s="146"/>
      <c r="BA125" s="146"/>
      <c r="BB125" s="146"/>
      <c r="BC125" s="146"/>
      <c r="BD125" s="146"/>
      <c r="BE125" s="147"/>
      <c r="BF125" s="132"/>
      <c r="BG125" s="133"/>
      <c r="BH125" s="133"/>
      <c r="BI125" s="133"/>
      <c r="BJ125" s="133"/>
      <c r="BK125" s="133"/>
      <c r="BL125" s="134"/>
      <c r="BT125" s="17"/>
    </row>
    <row r="126" spans="1:72" s="14" customFormat="1" ht="15.75" x14ac:dyDescent="0.25">
      <c r="A126" s="75" t="s">
        <v>192</v>
      </c>
      <c r="B126" s="76"/>
      <c r="C126" s="76"/>
      <c r="D126" s="76"/>
      <c r="E126" s="76"/>
      <c r="F126" s="77"/>
      <c r="G126" s="84" t="s">
        <v>190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5" t="s">
        <v>188</v>
      </c>
      <c r="AI126" s="86"/>
      <c r="AJ126" s="86"/>
      <c r="AK126" s="86"/>
      <c r="AL126" s="86"/>
      <c r="AM126" s="87"/>
      <c r="AN126" s="142">
        <v>6308</v>
      </c>
      <c r="AO126" s="143"/>
      <c r="AP126" s="143"/>
      <c r="AQ126" s="143"/>
      <c r="AR126" s="143"/>
      <c r="AS126" s="143"/>
      <c r="AT126" s="143"/>
      <c r="AU126" s="143"/>
      <c r="AV126" s="144"/>
      <c r="AW126" s="142">
        <v>6278.05</v>
      </c>
      <c r="AX126" s="143"/>
      <c r="AY126" s="143"/>
      <c r="AZ126" s="143"/>
      <c r="BA126" s="143"/>
      <c r="BB126" s="143"/>
      <c r="BC126" s="143"/>
      <c r="BD126" s="143"/>
      <c r="BE126" s="144"/>
      <c r="BF126" s="129"/>
      <c r="BG126" s="130"/>
      <c r="BH126" s="130"/>
      <c r="BI126" s="130"/>
      <c r="BJ126" s="130"/>
      <c r="BK126" s="130"/>
      <c r="BL126" s="131"/>
      <c r="BT126" s="17"/>
    </row>
    <row r="127" spans="1:72" s="14" customFormat="1" ht="15.75" x14ac:dyDescent="0.25">
      <c r="A127" s="81"/>
      <c r="B127" s="82"/>
      <c r="C127" s="82"/>
      <c r="D127" s="82"/>
      <c r="E127" s="82"/>
      <c r="F127" s="83"/>
      <c r="G127" s="122" t="s">
        <v>193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91"/>
      <c r="AI127" s="92"/>
      <c r="AJ127" s="92"/>
      <c r="AK127" s="92"/>
      <c r="AL127" s="92"/>
      <c r="AM127" s="93"/>
      <c r="AN127" s="145"/>
      <c r="AO127" s="146"/>
      <c r="AP127" s="146"/>
      <c r="AQ127" s="146"/>
      <c r="AR127" s="146"/>
      <c r="AS127" s="146"/>
      <c r="AT127" s="146"/>
      <c r="AU127" s="146"/>
      <c r="AV127" s="147"/>
      <c r="AW127" s="145"/>
      <c r="AX127" s="146"/>
      <c r="AY127" s="146"/>
      <c r="AZ127" s="146"/>
      <c r="BA127" s="146"/>
      <c r="BB127" s="146"/>
      <c r="BC127" s="146"/>
      <c r="BD127" s="146"/>
      <c r="BE127" s="147"/>
      <c r="BF127" s="132"/>
      <c r="BG127" s="133"/>
      <c r="BH127" s="133"/>
      <c r="BI127" s="133"/>
      <c r="BJ127" s="133"/>
      <c r="BK127" s="133"/>
      <c r="BL127" s="134"/>
      <c r="BT127" s="17"/>
    </row>
    <row r="128" spans="1:72" s="14" customFormat="1" ht="15.75" x14ac:dyDescent="0.25">
      <c r="A128" s="75" t="s">
        <v>194</v>
      </c>
      <c r="B128" s="76"/>
      <c r="C128" s="76"/>
      <c r="D128" s="76"/>
      <c r="E128" s="76"/>
      <c r="F128" s="77"/>
      <c r="G128" s="84" t="s">
        <v>190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5" t="s">
        <v>188</v>
      </c>
      <c r="AI128" s="86"/>
      <c r="AJ128" s="86"/>
      <c r="AK128" s="86"/>
      <c r="AL128" s="86"/>
      <c r="AM128" s="87"/>
      <c r="AN128" s="142">
        <v>32013.212</v>
      </c>
      <c r="AO128" s="143"/>
      <c r="AP128" s="143"/>
      <c r="AQ128" s="143"/>
      <c r="AR128" s="143"/>
      <c r="AS128" s="143"/>
      <c r="AT128" s="143"/>
      <c r="AU128" s="143"/>
      <c r="AV128" s="144"/>
      <c r="AW128" s="142">
        <v>37137.760000000002</v>
      </c>
      <c r="AX128" s="143"/>
      <c r="AY128" s="143"/>
      <c r="AZ128" s="143"/>
      <c r="BA128" s="143"/>
      <c r="BB128" s="143"/>
      <c r="BC128" s="143"/>
      <c r="BD128" s="143"/>
      <c r="BE128" s="144"/>
      <c r="BF128" s="129"/>
      <c r="BG128" s="130"/>
      <c r="BH128" s="130"/>
      <c r="BI128" s="130"/>
      <c r="BJ128" s="130"/>
      <c r="BK128" s="130"/>
      <c r="BL128" s="131"/>
      <c r="BT128" s="17"/>
    </row>
    <row r="129" spans="1:72" s="14" customFormat="1" ht="15.75" x14ac:dyDescent="0.25">
      <c r="A129" s="81"/>
      <c r="B129" s="82"/>
      <c r="C129" s="82"/>
      <c r="D129" s="82"/>
      <c r="E129" s="82"/>
      <c r="F129" s="83"/>
      <c r="G129" s="122" t="s">
        <v>195</v>
      </c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91"/>
      <c r="AI129" s="92"/>
      <c r="AJ129" s="92"/>
      <c r="AK129" s="92"/>
      <c r="AL129" s="92"/>
      <c r="AM129" s="93"/>
      <c r="AN129" s="145"/>
      <c r="AO129" s="146"/>
      <c r="AP129" s="146"/>
      <c r="AQ129" s="146"/>
      <c r="AR129" s="146"/>
      <c r="AS129" s="146"/>
      <c r="AT129" s="146"/>
      <c r="AU129" s="146"/>
      <c r="AV129" s="147"/>
      <c r="AW129" s="145"/>
      <c r="AX129" s="146"/>
      <c r="AY129" s="146"/>
      <c r="AZ129" s="146"/>
      <c r="BA129" s="146"/>
      <c r="BB129" s="146"/>
      <c r="BC129" s="146"/>
      <c r="BD129" s="146"/>
      <c r="BE129" s="147"/>
      <c r="BF129" s="132"/>
      <c r="BG129" s="133"/>
      <c r="BH129" s="133"/>
      <c r="BI129" s="133"/>
      <c r="BJ129" s="133"/>
      <c r="BK129" s="133"/>
      <c r="BL129" s="134"/>
      <c r="BT129" s="17"/>
    </row>
    <row r="130" spans="1:72" s="14" customFormat="1" ht="15.75" x14ac:dyDescent="0.25">
      <c r="A130" s="75" t="s">
        <v>196</v>
      </c>
      <c r="B130" s="76"/>
      <c r="C130" s="76"/>
      <c r="D130" s="76"/>
      <c r="E130" s="76"/>
      <c r="F130" s="77"/>
      <c r="G130" s="84" t="s">
        <v>190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5" t="s">
        <v>188</v>
      </c>
      <c r="AI130" s="86"/>
      <c r="AJ130" s="86"/>
      <c r="AK130" s="86"/>
      <c r="AL130" s="86"/>
      <c r="AM130" s="87"/>
      <c r="AN130" s="142">
        <v>29137.080999999998</v>
      </c>
      <c r="AO130" s="143"/>
      <c r="AP130" s="143"/>
      <c r="AQ130" s="143"/>
      <c r="AR130" s="143"/>
      <c r="AS130" s="143"/>
      <c r="AT130" s="143"/>
      <c r="AU130" s="143"/>
      <c r="AV130" s="144"/>
      <c r="AW130" s="142">
        <v>29341.71</v>
      </c>
      <c r="AX130" s="143"/>
      <c r="AY130" s="143"/>
      <c r="AZ130" s="143"/>
      <c r="BA130" s="143"/>
      <c r="BB130" s="143"/>
      <c r="BC130" s="143"/>
      <c r="BD130" s="143"/>
      <c r="BE130" s="144"/>
      <c r="BF130" s="129"/>
      <c r="BG130" s="130"/>
      <c r="BH130" s="130"/>
      <c r="BI130" s="130"/>
      <c r="BJ130" s="130"/>
      <c r="BK130" s="130"/>
      <c r="BL130" s="131"/>
      <c r="BT130" s="17"/>
    </row>
    <row r="131" spans="1:72" s="14" customFormat="1" ht="15.75" x14ac:dyDescent="0.25">
      <c r="A131" s="81"/>
      <c r="B131" s="82"/>
      <c r="C131" s="82"/>
      <c r="D131" s="82"/>
      <c r="E131" s="82"/>
      <c r="F131" s="83"/>
      <c r="G131" s="122" t="s">
        <v>197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91"/>
      <c r="AI131" s="92"/>
      <c r="AJ131" s="92"/>
      <c r="AK131" s="92"/>
      <c r="AL131" s="92"/>
      <c r="AM131" s="93"/>
      <c r="AN131" s="145"/>
      <c r="AO131" s="146"/>
      <c r="AP131" s="146"/>
      <c r="AQ131" s="146"/>
      <c r="AR131" s="146"/>
      <c r="AS131" s="146"/>
      <c r="AT131" s="146"/>
      <c r="AU131" s="146"/>
      <c r="AV131" s="147"/>
      <c r="AW131" s="145"/>
      <c r="AX131" s="146"/>
      <c r="AY131" s="146"/>
      <c r="AZ131" s="146"/>
      <c r="BA131" s="146"/>
      <c r="BB131" s="146"/>
      <c r="BC131" s="146"/>
      <c r="BD131" s="146"/>
      <c r="BE131" s="147"/>
      <c r="BF131" s="132"/>
      <c r="BG131" s="133"/>
      <c r="BH131" s="133"/>
      <c r="BI131" s="133"/>
      <c r="BJ131" s="133"/>
      <c r="BK131" s="133"/>
      <c r="BL131" s="134"/>
      <c r="BT131" s="17"/>
    </row>
    <row r="132" spans="1:72" s="14" customFormat="1" ht="15" customHeight="1" x14ac:dyDescent="0.25">
      <c r="A132" s="135" t="s">
        <v>198</v>
      </c>
      <c r="B132" s="135"/>
      <c r="C132" s="135"/>
      <c r="D132" s="135"/>
      <c r="E132" s="135"/>
      <c r="F132" s="135"/>
      <c r="G132" s="136" t="s">
        <v>199</v>
      </c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7" t="s">
        <v>137</v>
      </c>
      <c r="AI132" s="137"/>
      <c r="AJ132" s="137"/>
      <c r="AK132" s="137"/>
      <c r="AL132" s="137"/>
      <c r="AM132" s="137"/>
      <c r="AN132" s="138">
        <v>0.72</v>
      </c>
      <c r="AO132" s="139"/>
      <c r="AP132" s="139"/>
      <c r="AQ132" s="139"/>
      <c r="AR132" s="139"/>
      <c r="AS132" s="139"/>
      <c r="AT132" s="139"/>
      <c r="AU132" s="139"/>
      <c r="AV132" s="140"/>
      <c r="AW132" s="138">
        <v>0.67</v>
      </c>
      <c r="AX132" s="139"/>
      <c r="AY132" s="139"/>
      <c r="AZ132" s="139"/>
      <c r="BA132" s="139"/>
      <c r="BB132" s="139"/>
      <c r="BC132" s="139"/>
      <c r="BD132" s="139"/>
      <c r="BE132" s="140"/>
      <c r="BF132" s="141"/>
      <c r="BG132" s="141"/>
      <c r="BH132" s="141"/>
      <c r="BI132" s="141"/>
      <c r="BJ132" s="141"/>
      <c r="BK132" s="141"/>
      <c r="BL132" s="141"/>
      <c r="BT132" s="17"/>
    </row>
    <row r="133" spans="1:72" s="14" customFormat="1" ht="15.75" x14ac:dyDescent="0.25">
      <c r="A133" s="75" t="s">
        <v>200</v>
      </c>
      <c r="B133" s="76"/>
      <c r="C133" s="76"/>
      <c r="D133" s="76"/>
      <c r="E133" s="76"/>
      <c r="F133" s="77"/>
      <c r="G133" s="121" t="s">
        <v>201</v>
      </c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85" t="s">
        <v>29</v>
      </c>
      <c r="AI133" s="86"/>
      <c r="AJ133" s="86"/>
      <c r="AK133" s="86"/>
      <c r="AL133" s="86"/>
      <c r="AM133" s="87"/>
      <c r="AN133" s="123">
        <v>235185</v>
      </c>
      <c r="AO133" s="124"/>
      <c r="AP133" s="124"/>
      <c r="AQ133" s="124"/>
      <c r="AR133" s="124"/>
      <c r="AS133" s="124"/>
      <c r="AT133" s="124"/>
      <c r="AU133" s="124"/>
      <c r="AV133" s="125"/>
      <c r="AW133" s="123">
        <v>467521</v>
      </c>
      <c r="AX133" s="124"/>
      <c r="AY133" s="124"/>
      <c r="AZ133" s="124"/>
      <c r="BA133" s="124"/>
      <c r="BB133" s="124"/>
      <c r="BC133" s="124"/>
      <c r="BD133" s="124"/>
      <c r="BE133" s="125"/>
      <c r="BF133" s="129"/>
      <c r="BG133" s="130"/>
      <c r="BH133" s="130"/>
      <c r="BI133" s="130"/>
      <c r="BJ133" s="130"/>
      <c r="BK133" s="130"/>
      <c r="BL133" s="131"/>
      <c r="BT133" s="17"/>
    </row>
    <row r="134" spans="1:72" s="14" customFormat="1" ht="15.75" x14ac:dyDescent="0.25">
      <c r="A134" s="81"/>
      <c r="B134" s="82"/>
      <c r="C134" s="82"/>
      <c r="D134" s="82"/>
      <c r="E134" s="82"/>
      <c r="F134" s="83"/>
      <c r="G134" s="121" t="s">
        <v>202</v>
      </c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91"/>
      <c r="AI134" s="92"/>
      <c r="AJ134" s="92"/>
      <c r="AK134" s="92"/>
      <c r="AL134" s="92"/>
      <c r="AM134" s="93"/>
      <c r="AN134" s="126"/>
      <c r="AO134" s="127"/>
      <c r="AP134" s="127"/>
      <c r="AQ134" s="127"/>
      <c r="AR134" s="127"/>
      <c r="AS134" s="127"/>
      <c r="AT134" s="127"/>
      <c r="AU134" s="127"/>
      <c r="AV134" s="128"/>
      <c r="AW134" s="126"/>
      <c r="AX134" s="127"/>
      <c r="AY134" s="127"/>
      <c r="AZ134" s="127"/>
      <c r="BA134" s="127"/>
      <c r="BB134" s="127"/>
      <c r="BC134" s="127"/>
      <c r="BD134" s="127"/>
      <c r="BE134" s="128"/>
      <c r="BF134" s="132"/>
      <c r="BG134" s="133"/>
      <c r="BH134" s="133"/>
      <c r="BI134" s="133"/>
      <c r="BJ134" s="133"/>
      <c r="BK134" s="133"/>
      <c r="BL134" s="134"/>
      <c r="BT134" s="17"/>
    </row>
    <row r="135" spans="1:72" s="14" customFormat="1" ht="15.75" x14ac:dyDescent="0.25">
      <c r="A135" s="75" t="s">
        <v>203</v>
      </c>
      <c r="B135" s="76"/>
      <c r="C135" s="76"/>
      <c r="D135" s="76"/>
      <c r="E135" s="76"/>
      <c r="F135" s="77"/>
      <c r="G135" s="84" t="s">
        <v>204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5" t="s">
        <v>29</v>
      </c>
      <c r="AI135" s="86"/>
      <c r="AJ135" s="86"/>
      <c r="AK135" s="86"/>
      <c r="AL135" s="86"/>
      <c r="AM135" s="87"/>
      <c r="AN135" s="123">
        <v>0</v>
      </c>
      <c r="AO135" s="124"/>
      <c r="AP135" s="124"/>
      <c r="AQ135" s="124"/>
      <c r="AR135" s="124"/>
      <c r="AS135" s="124"/>
      <c r="AT135" s="124"/>
      <c r="AU135" s="124"/>
      <c r="AV135" s="125"/>
      <c r="AW135" s="123">
        <v>67683</v>
      </c>
      <c r="AX135" s="124"/>
      <c r="AY135" s="124"/>
      <c r="AZ135" s="124"/>
      <c r="BA135" s="124"/>
      <c r="BB135" s="124"/>
      <c r="BC135" s="124"/>
      <c r="BD135" s="124"/>
      <c r="BE135" s="125"/>
      <c r="BF135" s="129"/>
      <c r="BG135" s="130"/>
      <c r="BH135" s="130"/>
      <c r="BI135" s="130"/>
      <c r="BJ135" s="130"/>
      <c r="BK135" s="130"/>
      <c r="BL135" s="131"/>
      <c r="BT135" s="17"/>
    </row>
    <row r="136" spans="1:72" s="14" customFormat="1" ht="15.75" x14ac:dyDescent="0.25">
      <c r="A136" s="81"/>
      <c r="B136" s="82"/>
      <c r="C136" s="82"/>
      <c r="D136" s="82"/>
      <c r="E136" s="82"/>
      <c r="F136" s="83"/>
      <c r="G136" s="122" t="s">
        <v>205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91"/>
      <c r="AI136" s="92"/>
      <c r="AJ136" s="92"/>
      <c r="AK136" s="92"/>
      <c r="AL136" s="92"/>
      <c r="AM136" s="93"/>
      <c r="AN136" s="126"/>
      <c r="AO136" s="127"/>
      <c r="AP136" s="127"/>
      <c r="AQ136" s="127"/>
      <c r="AR136" s="127"/>
      <c r="AS136" s="127"/>
      <c r="AT136" s="127"/>
      <c r="AU136" s="127"/>
      <c r="AV136" s="128"/>
      <c r="AW136" s="126"/>
      <c r="AX136" s="127"/>
      <c r="AY136" s="127"/>
      <c r="AZ136" s="127"/>
      <c r="BA136" s="127"/>
      <c r="BB136" s="127"/>
      <c r="BC136" s="127"/>
      <c r="BD136" s="127"/>
      <c r="BE136" s="128"/>
      <c r="BF136" s="132"/>
      <c r="BG136" s="133"/>
      <c r="BH136" s="133"/>
      <c r="BI136" s="133"/>
      <c r="BJ136" s="133"/>
      <c r="BK136" s="133"/>
      <c r="BL136" s="134"/>
      <c r="BT136" s="17"/>
    </row>
    <row r="137" spans="1:72" s="14" customFormat="1" ht="15.75" x14ac:dyDescent="0.25">
      <c r="A137" s="75" t="s">
        <v>206</v>
      </c>
      <c r="B137" s="76"/>
      <c r="C137" s="76"/>
      <c r="D137" s="76"/>
      <c r="E137" s="76"/>
      <c r="F137" s="77"/>
      <c r="G137" s="84" t="s">
        <v>207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5" t="s">
        <v>137</v>
      </c>
      <c r="AI137" s="86"/>
      <c r="AJ137" s="86"/>
      <c r="AK137" s="86"/>
      <c r="AL137" s="86"/>
      <c r="AM137" s="87"/>
      <c r="AN137" s="94">
        <v>9.15</v>
      </c>
      <c r="AO137" s="95"/>
      <c r="AP137" s="95"/>
      <c r="AQ137" s="95"/>
      <c r="AR137" s="95"/>
      <c r="AS137" s="95"/>
      <c r="AT137" s="95"/>
      <c r="AU137" s="95"/>
      <c r="AV137" s="96"/>
      <c r="AW137" s="103" t="s">
        <v>26</v>
      </c>
      <c r="AX137" s="104"/>
      <c r="AY137" s="104"/>
      <c r="AZ137" s="104"/>
      <c r="BA137" s="104"/>
      <c r="BB137" s="104"/>
      <c r="BC137" s="104"/>
      <c r="BD137" s="104"/>
      <c r="BE137" s="105"/>
      <c r="BF137" s="112" t="s">
        <v>26</v>
      </c>
      <c r="BG137" s="113"/>
      <c r="BH137" s="113"/>
      <c r="BI137" s="113"/>
      <c r="BJ137" s="113"/>
      <c r="BK137" s="113"/>
      <c r="BL137" s="114"/>
      <c r="BT137" s="17"/>
    </row>
    <row r="138" spans="1:72" s="14" customFormat="1" ht="15.75" x14ac:dyDescent="0.25">
      <c r="A138" s="78"/>
      <c r="B138" s="79"/>
      <c r="C138" s="79"/>
      <c r="D138" s="79"/>
      <c r="E138" s="79"/>
      <c r="F138" s="80"/>
      <c r="G138" s="121" t="s">
        <v>208</v>
      </c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88"/>
      <c r="AI138" s="89"/>
      <c r="AJ138" s="89"/>
      <c r="AK138" s="89"/>
      <c r="AL138" s="89"/>
      <c r="AM138" s="90"/>
      <c r="AN138" s="97"/>
      <c r="AO138" s="98"/>
      <c r="AP138" s="98"/>
      <c r="AQ138" s="98"/>
      <c r="AR138" s="98"/>
      <c r="AS138" s="98"/>
      <c r="AT138" s="98"/>
      <c r="AU138" s="98"/>
      <c r="AV138" s="99"/>
      <c r="AW138" s="106"/>
      <c r="AX138" s="107"/>
      <c r="AY138" s="107"/>
      <c r="AZ138" s="107"/>
      <c r="BA138" s="107"/>
      <c r="BB138" s="107"/>
      <c r="BC138" s="107"/>
      <c r="BD138" s="107"/>
      <c r="BE138" s="108"/>
      <c r="BF138" s="115"/>
      <c r="BG138" s="116"/>
      <c r="BH138" s="116"/>
      <c r="BI138" s="116"/>
      <c r="BJ138" s="116"/>
      <c r="BK138" s="116"/>
      <c r="BL138" s="117"/>
      <c r="BT138" s="17"/>
    </row>
    <row r="139" spans="1:72" s="14" customFormat="1" ht="12.75" customHeight="1" x14ac:dyDescent="0.25">
      <c r="A139" s="81"/>
      <c r="B139" s="82"/>
      <c r="C139" s="82"/>
      <c r="D139" s="82"/>
      <c r="E139" s="82"/>
      <c r="F139" s="83"/>
      <c r="G139" s="122" t="s">
        <v>209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91"/>
      <c r="AI139" s="92"/>
      <c r="AJ139" s="92"/>
      <c r="AK139" s="92"/>
      <c r="AL139" s="92"/>
      <c r="AM139" s="93"/>
      <c r="AN139" s="100"/>
      <c r="AO139" s="101"/>
      <c r="AP139" s="101"/>
      <c r="AQ139" s="101"/>
      <c r="AR139" s="101"/>
      <c r="AS139" s="101"/>
      <c r="AT139" s="101"/>
      <c r="AU139" s="101"/>
      <c r="AV139" s="102"/>
      <c r="AW139" s="109"/>
      <c r="AX139" s="110"/>
      <c r="AY139" s="110"/>
      <c r="AZ139" s="110"/>
      <c r="BA139" s="110"/>
      <c r="BB139" s="110"/>
      <c r="BC139" s="110"/>
      <c r="BD139" s="110"/>
      <c r="BE139" s="111"/>
      <c r="BF139" s="118"/>
      <c r="BG139" s="119"/>
      <c r="BH139" s="119"/>
      <c r="BI139" s="119"/>
      <c r="BJ139" s="119"/>
      <c r="BK139" s="119"/>
      <c r="BL139" s="120"/>
      <c r="BT139" s="17"/>
    </row>
    <row r="140" spans="1:72" s="27" customFormat="1" ht="12.75" x14ac:dyDescent="0.2"/>
    <row r="141" spans="1:72" s="27" customFormat="1" ht="12.75" x14ac:dyDescent="0.2">
      <c r="A141" s="27" t="s">
        <v>210</v>
      </c>
    </row>
    <row r="142" spans="1:72" s="27" customFormat="1" ht="28.5" customHeight="1" x14ac:dyDescent="0.2">
      <c r="A142" s="71" t="s">
        <v>211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</row>
    <row r="143" spans="1:72" s="14" customFormat="1" ht="7.5" customHeight="1" x14ac:dyDescent="0.2">
      <c r="A143" s="73" t="s">
        <v>212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2" s="14" customFormat="1" ht="12.75" hidden="1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</row>
    <row r="145" spans="1:64" s="14" customFormat="1" ht="12.75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</row>
    <row r="146" spans="1:64" s="14" customFormat="1" ht="12.75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</row>
    <row r="147" spans="1:64" s="14" customFormat="1" ht="12.75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</row>
    <row r="148" spans="1:64" s="14" customFormat="1" ht="12.75" x14ac:dyDescent="0.2">
      <c r="A148" s="73" t="s">
        <v>213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</row>
    <row r="149" spans="1:64" s="14" customFormat="1" ht="12.75" x14ac:dyDescent="0.2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</row>
    <row r="150" spans="1:64" s="14" customFormat="1" ht="12.75" x14ac:dyDescent="0.2">
      <c r="A150" s="73" t="s">
        <v>214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</row>
    <row r="151" spans="1:64" s="14" customFormat="1" ht="12.75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</row>
    <row r="152" spans="1:64" s="14" customFormat="1" ht="12.75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</row>
    <row r="153" spans="1:64" s="14" customFormat="1" ht="12.75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</row>
    <row r="154" spans="1:64" s="14" customFormat="1" ht="12.75" x14ac:dyDescent="0.2">
      <c r="A154" s="73" t="s">
        <v>215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</row>
    <row r="155" spans="1:64" s="14" customFormat="1" ht="12.75" x14ac:dyDescent="0.2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</row>
    <row r="156" spans="1:64" s="14" customFormat="1" ht="12.75" x14ac:dyDescent="0.2">
      <c r="A156" s="73" t="s">
        <v>216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</row>
    <row r="157" spans="1:64" s="14" customFormat="1" ht="12.75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</row>
  </sheetData>
  <mergeCells count="458">
    <mergeCell ref="F11:AT11"/>
    <mergeCell ref="AC12:AH12"/>
    <mergeCell ref="AI12:AJ12"/>
    <mergeCell ref="AK12:AP12"/>
    <mergeCell ref="AN13:AV13"/>
    <mergeCell ref="AX13:BF13"/>
    <mergeCell ref="A4:BL4"/>
    <mergeCell ref="A5:BL5"/>
    <mergeCell ref="A6:BL6"/>
    <mergeCell ref="A7:BL7"/>
    <mergeCell ref="V9:BG9"/>
    <mergeCell ref="F10:AT10"/>
    <mergeCell ref="BF15:BL15"/>
    <mergeCell ref="A16:F16"/>
    <mergeCell ref="G16:AG16"/>
    <mergeCell ref="AH16:AM16"/>
    <mergeCell ref="AN16:AV16"/>
    <mergeCell ref="AW16:BE16"/>
    <mergeCell ref="BF16:BL16"/>
    <mergeCell ref="A14:F14"/>
    <mergeCell ref="G14:AG14"/>
    <mergeCell ref="AH14:AM14"/>
    <mergeCell ref="AN14:BE14"/>
    <mergeCell ref="BF14:BL14"/>
    <mergeCell ref="A15:F15"/>
    <mergeCell ref="G15:AG15"/>
    <mergeCell ref="AH15:AM15"/>
    <mergeCell ref="AN15:AV15"/>
    <mergeCell ref="AW15:BE15"/>
    <mergeCell ref="A19:F20"/>
    <mergeCell ref="G19:AG19"/>
    <mergeCell ref="AH19:AM20"/>
    <mergeCell ref="AN19:AV20"/>
    <mergeCell ref="AW19:BE20"/>
    <mergeCell ref="BF19:BL20"/>
    <mergeCell ref="G20:AG20"/>
    <mergeCell ref="A17:F18"/>
    <mergeCell ref="G17:AG17"/>
    <mergeCell ref="AH17:AM18"/>
    <mergeCell ref="AN17:AV18"/>
    <mergeCell ref="AW17:BE18"/>
    <mergeCell ref="BF17:BL18"/>
    <mergeCell ref="G18:AG18"/>
    <mergeCell ref="A21:F21"/>
    <mergeCell ref="G21:AG21"/>
    <mergeCell ref="AH21:AM21"/>
    <mergeCell ref="AN21:AV21"/>
    <mergeCell ref="AW21:BE21"/>
    <mergeCell ref="BF21:BL29"/>
    <mergeCell ref="A22:F23"/>
    <mergeCell ref="G22:AG22"/>
    <mergeCell ref="AH22:AM23"/>
    <mergeCell ref="AN22:AV23"/>
    <mergeCell ref="A25:F28"/>
    <mergeCell ref="G25:AG25"/>
    <mergeCell ref="AH25:AM28"/>
    <mergeCell ref="AN25:AV28"/>
    <mergeCell ref="AW25:BE28"/>
    <mergeCell ref="G26:AG26"/>
    <mergeCell ref="G27:AG27"/>
    <mergeCell ref="G28:AG28"/>
    <mergeCell ref="AW22:BE23"/>
    <mergeCell ref="G23:AG23"/>
    <mergeCell ref="A24:F24"/>
    <mergeCell ref="G24:AG24"/>
    <mergeCell ref="AH24:AM24"/>
    <mergeCell ref="AN24:AV24"/>
    <mergeCell ref="AW24:BE24"/>
    <mergeCell ref="BF30:BL31"/>
    <mergeCell ref="A31:F31"/>
    <mergeCell ref="G31:AG31"/>
    <mergeCell ref="AH31:AM31"/>
    <mergeCell ref="AN31:AV31"/>
    <mergeCell ref="AW31:BE31"/>
    <mergeCell ref="A29:F29"/>
    <mergeCell ref="G29:AG29"/>
    <mergeCell ref="AH29:AM29"/>
    <mergeCell ref="AN29:AV29"/>
    <mergeCell ref="AW29:BE29"/>
    <mergeCell ref="A30:F30"/>
    <mergeCell ref="G30:AG30"/>
    <mergeCell ref="AH30:AM30"/>
    <mergeCell ref="AN30:AV30"/>
    <mergeCell ref="AW30:BE30"/>
    <mergeCell ref="A34:F34"/>
    <mergeCell ref="G34:AG34"/>
    <mergeCell ref="AH34:AM34"/>
    <mergeCell ref="AN34:AV34"/>
    <mergeCell ref="AW34:BE34"/>
    <mergeCell ref="BF34:BL34"/>
    <mergeCell ref="A32:F33"/>
    <mergeCell ref="G32:AG32"/>
    <mergeCell ref="AH32:AM33"/>
    <mergeCell ref="AN32:AV33"/>
    <mergeCell ref="AW32:BE33"/>
    <mergeCell ref="BF32:BL33"/>
    <mergeCell ref="G33:AG33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6:F49"/>
    <mergeCell ref="G46:AG46"/>
    <mergeCell ref="AH46:AM49"/>
    <mergeCell ref="AN46:AV49"/>
    <mergeCell ref="AW46:BE49"/>
    <mergeCell ref="BF46:BL49"/>
    <mergeCell ref="G47:AG47"/>
    <mergeCell ref="G48:AG48"/>
    <mergeCell ref="G49:AG49"/>
    <mergeCell ref="AN52:AV59"/>
    <mergeCell ref="AW52:BE59"/>
    <mergeCell ref="BF52:BL59"/>
    <mergeCell ref="G53:AG53"/>
    <mergeCell ref="G54:AG54"/>
    <mergeCell ref="G55:AG55"/>
    <mergeCell ref="G56:AG56"/>
    <mergeCell ref="A50:F51"/>
    <mergeCell ref="G50:AG50"/>
    <mergeCell ref="AH50:AM51"/>
    <mergeCell ref="AN50:AV51"/>
    <mergeCell ref="AW50:BE51"/>
    <mergeCell ref="BF50:BL51"/>
    <mergeCell ref="G51:AG51"/>
    <mergeCell ref="G57:AG57"/>
    <mergeCell ref="G58:AG58"/>
    <mergeCell ref="G59:AG59"/>
    <mergeCell ref="A60:F60"/>
    <mergeCell ref="G60:AG60"/>
    <mergeCell ref="AH60:AM60"/>
    <mergeCell ref="A52:F59"/>
    <mergeCell ref="G52:AG52"/>
    <mergeCell ref="AH52:AM59"/>
    <mergeCell ref="AW63:BE73"/>
    <mergeCell ref="BF63:BL73"/>
    <mergeCell ref="A64:F65"/>
    <mergeCell ref="G64:AG64"/>
    <mergeCell ref="AH64:AM65"/>
    <mergeCell ref="AN64:AV65"/>
    <mergeCell ref="AN60:AV60"/>
    <mergeCell ref="AW60:BE60"/>
    <mergeCell ref="BF60:BL60"/>
    <mergeCell ref="A61:F62"/>
    <mergeCell ref="G61:AG61"/>
    <mergeCell ref="AH61:AM62"/>
    <mergeCell ref="AN61:AV62"/>
    <mergeCell ref="AW61:BE62"/>
    <mergeCell ref="BF61:BL62"/>
    <mergeCell ref="G62:AG62"/>
    <mergeCell ref="G65:AG65"/>
    <mergeCell ref="A66:F68"/>
    <mergeCell ref="G66:AG66"/>
    <mergeCell ref="AH66:AM68"/>
    <mergeCell ref="AN66:AV68"/>
    <mergeCell ref="G67:AG67"/>
    <mergeCell ref="G68:AG68"/>
    <mergeCell ref="A63:F63"/>
    <mergeCell ref="G63:AG63"/>
    <mergeCell ref="AH63:AM63"/>
    <mergeCell ref="AN63:AV63"/>
    <mergeCell ref="A72:F72"/>
    <mergeCell ref="G72:AG72"/>
    <mergeCell ref="AH72:AM72"/>
    <mergeCell ref="AN72:AV72"/>
    <mergeCell ref="A73:F73"/>
    <mergeCell ref="G73:AG73"/>
    <mergeCell ref="AH73:AM73"/>
    <mergeCell ref="AN73:AV73"/>
    <mergeCell ref="A69:F71"/>
    <mergeCell ref="G69:AG69"/>
    <mergeCell ref="AH69:AM71"/>
    <mergeCell ref="AN69:AV71"/>
    <mergeCell ref="G70:AG70"/>
    <mergeCell ref="G71:AG71"/>
    <mergeCell ref="A79:F79"/>
    <mergeCell ref="G79:AG79"/>
    <mergeCell ref="AH79:AM79"/>
    <mergeCell ref="AN79:AV79"/>
    <mergeCell ref="AW79:BE79"/>
    <mergeCell ref="BF79:BL79"/>
    <mergeCell ref="BF74:BL75"/>
    <mergeCell ref="G75:AG75"/>
    <mergeCell ref="A76:F78"/>
    <mergeCell ref="G76:AG76"/>
    <mergeCell ref="AH76:AM78"/>
    <mergeCell ref="AN76:AV78"/>
    <mergeCell ref="AW76:BE78"/>
    <mergeCell ref="BF76:BL78"/>
    <mergeCell ref="G77:AG77"/>
    <mergeCell ref="G78:AG78"/>
    <mergeCell ref="A74:F75"/>
    <mergeCell ref="G74:AG74"/>
    <mergeCell ref="AH74:AM75"/>
    <mergeCell ref="AN74:AV75"/>
    <mergeCell ref="AW74:BE75"/>
    <mergeCell ref="A83:F83"/>
    <mergeCell ref="G83:AG83"/>
    <mergeCell ref="AH83:AM83"/>
    <mergeCell ref="AN83:AV83"/>
    <mergeCell ref="AW83:BE83"/>
    <mergeCell ref="BF83:BL83"/>
    <mergeCell ref="A80:F82"/>
    <mergeCell ref="G80:AG80"/>
    <mergeCell ref="AH80:AM82"/>
    <mergeCell ref="AN80:AV82"/>
    <mergeCell ref="AW80:BE82"/>
    <mergeCell ref="BF80:BL82"/>
    <mergeCell ref="G81:AG81"/>
    <mergeCell ref="G82:AG82"/>
    <mergeCell ref="A86:F87"/>
    <mergeCell ref="G86:AG86"/>
    <mergeCell ref="AH86:AM87"/>
    <mergeCell ref="AN86:AV87"/>
    <mergeCell ref="AW86:BE87"/>
    <mergeCell ref="BF86:BL87"/>
    <mergeCell ref="G87:AG87"/>
    <mergeCell ref="A84:F85"/>
    <mergeCell ref="G84:AG84"/>
    <mergeCell ref="AH84:AM85"/>
    <mergeCell ref="AN84:AV85"/>
    <mergeCell ref="AW84:BE85"/>
    <mergeCell ref="BF84:BL85"/>
    <mergeCell ref="G85:AG85"/>
    <mergeCell ref="A88:F91"/>
    <mergeCell ref="G88:AG88"/>
    <mergeCell ref="AH88:AM91"/>
    <mergeCell ref="AN88:AV91"/>
    <mergeCell ref="AW88:BE91"/>
    <mergeCell ref="BF88:BL91"/>
    <mergeCell ref="G89:AG89"/>
    <mergeCell ref="G90:AG90"/>
    <mergeCell ref="G91:AG91"/>
    <mergeCell ref="A94:F94"/>
    <mergeCell ref="G94:AG94"/>
    <mergeCell ref="AH94:AM94"/>
    <mergeCell ref="AN94:AV94"/>
    <mergeCell ref="AW94:BE94"/>
    <mergeCell ref="BF94:BL94"/>
    <mergeCell ref="A92:F93"/>
    <mergeCell ref="G92:AG92"/>
    <mergeCell ref="AH92:AM93"/>
    <mergeCell ref="AN92:AV93"/>
    <mergeCell ref="AW92:BE93"/>
    <mergeCell ref="BF92:BL93"/>
    <mergeCell ref="G93:AG93"/>
    <mergeCell ref="A97:F98"/>
    <mergeCell ref="G97:AG97"/>
    <mergeCell ref="AH97:AM98"/>
    <mergeCell ref="AN97:AV98"/>
    <mergeCell ref="AW97:BE98"/>
    <mergeCell ref="BF97:BL98"/>
    <mergeCell ref="G98:AG98"/>
    <mergeCell ref="A95:F96"/>
    <mergeCell ref="G95:AG95"/>
    <mergeCell ref="AH95:AM96"/>
    <mergeCell ref="AN95:AV96"/>
    <mergeCell ref="AW95:BE96"/>
    <mergeCell ref="BF95:BL96"/>
    <mergeCell ref="G96:AG96"/>
    <mergeCell ref="A101:F102"/>
    <mergeCell ref="G101:AG101"/>
    <mergeCell ref="AH101:AM102"/>
    <mergeCell ref="AN101:AV102"/>
    <mergeCell ref="AW101:BE102"/>
    <mergeCell ref="BF101:BL102"/>
    <mergeCell ref="G102:AG102"/>
    <mergeCell ref="A99:F100"/>
    <mergeCell ref="G99:AG99"/>
    <mergeCell ref="AH99:AM100"/>
    <mergeCell ref="AN99:AV100"/>
    <mergeCell ref="AW99:BE100"/>
    <mergeCell ref="BF99:BL100"/>
    <mergeCell ref="G100:AG100"/>
    <mergeCell ref="A105:F106"/>
    <mergeCell ref="G105:AG105"/>
    <mergeCell ref="AH105:AM106"/>
    <mergeCell ref="AN105:AV106"/>
    <mergeCell ref="AW105:BE106"/>
    <mergeCell ref="BF105:BL106"/>
    <mergeCell ref="G106:AG106"/>
    <mergeCell ref="A103:F104"/>
    <mergeCell ref="G103:AG103"/>
    <mergeCell ref="AH103:AM104"/>
    <mergeCell ref="AN103:AV104"/>
    <mergeCell ref="AW103:BE104"/>
    <mergeCell ref="BF103:BL104"/>
    <mergeCell ref="G104:AG104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21:F122"/>
    <mergeCell ref="G121:AG121"/>
    <mergeCell ref="AH121:AM122"/>
    <mergeCell ref="AN121:AV122"/>
    <mergeCell ref="AW121:BE122"/>
    <mergeCell ref="BF121:BL122"/>
    <mergeCell ref="G122:AG122"/>
    <mergeCell ref="A119:F120"/>
    <mergeCell ref="G119:AG119"/>
    <mergeCell ref="AH119:AM120"/>
    <mergeCell ref="AN119:AV120"/>
    <mergeCell ref="AW119:BE120"/>
    <mergeCell ref="BF119:BL120"/>
    <mergeCell ref="G120:AG120"/>
    <mergeCell ref="A124:F125"/>
    <mergeCell ref="G124:AG124"/>
    <mergeCell ref="AH124:AM125"/>
    <mergeCell ref="AN124:AV125"/>
    <mergeCell ref="AW124:BE125"/>
    <mergeCell ref="BF124:BL125"/>
    <mergeCell ref="G125:AG125"/>
    <mergeCell ref="A123:F123"/>
    <mergeCell ref="G123:AG123"/>
    <mergeCell ref="AH123:AM123"/>
    <mergeCell ref="AN123:AV123"/>
    <mergeCell ref="AW123:BE123"/>
    <mergeCell ref="BF123:BL123"/>
    <mergeCell ref="A128:F129"/>
    <mergeCell ref="G128:AG128"/>
    <mergeCell ref="AH128:AM129"/>
    <mergeCell ref="AN128:AV129"/>
    <mergeCell ref="AW128:BE129"/>
    <mergeCell ref="BF128:BL129"/>
    <mergeCell ref="G129:AG129"/>
    <mergeCell ref="A126:F127"/>
    <mergeCell ref="G126:AG126"/>
    <mergeCell ref="AH126:AM127"/>
    <mergeCell ref="AN126:AV127"/>
    <mergeCell ref="AW126:BE127"/>
    <mergeCell ref="BF126:BL127"/>
    <mergeCell ref="G127:AG127"/>
    <mergeCell ref="A132:F132"/>
    <mergeCell ref="G132:AG132"/>
    <mergeCell ref="AH132:AM132"/>
    <mergeCell ref="AN132:AV132"/>
    <mergeCell ref="AW132:BE132"/>
    <mergeCell ref="BF132:BL132"/>
    <mergeCell ref="A130:F131"/>
    <mergeCell ref="G130:AG130"/>
    <mergeCell ref="AH130:AM131"/>
    <mergeCell ref="AN130:AV131"/>
    <mergeCell ref="AW130:BE131"/>
    <mergeCell ref="BF130:BL131"/>
    <mergeCell ref="G131:AG131"/>
    <mergeCell ref="A135:F136"/>
    <mergeCell ref="G135:AG135"/>
    <mergeCell ref="AH135:AM136"/>
    <mergeCell ref="AN135:AV136"/>
    <mergeCell ref="AW135:BE136"/>
    <mergeCell ref="BF135:BL136"/>
    <mergeCell ref="G136:AG136"/>
    <mergeCell ref="A133:F134"/>
    <mergeCell ref="G133:AG133"/>
    <mergeCell ref="AH133:AM134"/>
    <mergeCell ref="AN133:AV134"/>
    <mergeCell ref="AW133:BE134"/>
    <mergeCell ref="BF133:BL134"/>
    <mergeCell ref="G134:AG134"/>
    <mergeCell ref="A142:BL142"/>
    <mergeCell ref="A143:BL147"/>
    <mergeCell ref="A148:BL149"/>
    <mergeCell ref="A150:BL153"/>
    <mergeCell ref="A154:BL155"/>
    <mergeCell ref="A156:BL157"/>
    <mergeCell ref="A137:F139"/>
    <mergeCell ref="G137:AG137"/>
    <mergeCell ref="AH137:AM139"/>
    <mergeCell ref="AN137:AV139"/>
    <mergeCell ref="AW137:BE139"/>
    <mergeCell ref="BF137:BL139"/>
    <mergeCell ref="G138:AG138"/>
    <mergeCell ref="G139:AG139"/>
  </mergeCells>
  <pageMargins left="0.78740157480314965" right="0.39370078740157483" top="0.39370078740157483" bottom="0.39370078740157483" header="0.27559055118110237" footer="0.27559055118110237"/>
  <pageSetup paperSize="8" scale="84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3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3"/>
  <sheetViews>
    <sheetView showZeros="0" view="pageBreakPreview" zoomScale="70" zoomScaleNormal="100" zoomScaleSheetLayoutView="70" workbookViewId="0">
      <pane xSplit="3" ySplit="4" topLeftCell="E5" activePane="bottomRight" state="frozen"/>
      <selection activeCell="B52" sqref="B52"/>
      <selection pane="topRight" activeCell="B52" sqref="B52"/>
      <selection pane="bottomLeft" activeCell="B52" sqref="B52"/>
      <selection pane="bottomRight" activeCell="H14" sqref="H14"/>
    </sheetView>
  </sheetViews>
  <sheetFormatPr defaultRowHeight="12" outlineLevelCol="1" x14ac:dyDescent="0.2"/>
  <cols>
    <col min="1" max="1" width="14.42578125" style="31" customWidth="1"/>
    <col min="2" max="2" width="50.7109375" style="31" customWidth="1"/>
    <col min="3" max="3" width="12.28515625" style="69" customWidth="1"/>
    <col min="4" max="4" width="13.85546875" style="31" customWidth="1" outlineLevel="1"/>
    <col min="5" max="5" width="14.140625" style="31" customWidth="1"/>
    <col min="6" max="6" width="51.42578125" style="31" customWidth="1"/>
    <col min="7" max="7" width="34.5703125" style="31" customWidth="1" outlineLevel="1"/>
    <col min="8" max="8" width="16.7109375" style="30" bestFit="1" customWidth="1"/>
    <col min="9" max="50" width="9.140625" style="30"/>
    <col min="51" max="256" width="9.140625" style="31"/>
    <col min="257" max="257" width="14.42578125" style="31" customWidth="1"/>
    <col min="258" max="258" width="50.7109375" style="31" customWidth="1"/>
    <col min="259" max="259" width="12.28515625" style="31" customWidth="1"/>
    <col min="260" max="260" width="13.85546875" style="31" customWidth="1"/>
    <col min="261" max="261" width="14.140625" style="31" customWidth="1"/>
    <col min="262" max="262" width="51.42578125" style="31" customWidth="1"/>
    <col min="263" max="263" width="34.5703125" style="31" customWidth="1"/>
    <col min="264" max="264" width="16.7109375" style="31" bestFit="1" customWidth="1"/>
    <col min="265" max="512" width="9.140625" style="31"/>
    <col min="513" max="513" width="14.42578125" style="31" customWidth="1"/>
    <col min="514" max="514" width="50.7109375" style="31" customWidth="1"/>
    <col min="515" max="515" width="12.28515625" style="31" customWidth="1"/>
    <col min="516" max="516" width="13.85546875" style="31" customWidth="1"/>
    <col min="517" max="517" width="14.140625" style="31" customWidth="1"/>
    <col min="518" max="518" width="51.42578125" style="31" customWidth="1"/>
    <col min="519" max="519" width="34.5703125" style="31" customWidth="1"/>
    <col min="520" max="520" width="16.7109375" style="31" bestFit="1" customWidth="1"/>
    <col min="521" max="768" width="9.140625" style="31"/>
    <col min="769" max="769" width="14.42578125" style="31" customWidth="1"/>
    <col min="770" max="770" width="50.7109375" style="31" customWidth="1"/>
    <col min="771" max="771" width="12.28515625" style="31" customWidth="1"/>
    <col min="772" max="772" width="13.85546875" style="31" customWidth="1"/>
    <col min="773" max="773" width="14.140625" style="31" customWidth="1"/>
    <col min="774" max="774" width="51.42578125" style="31" customWidth="1"/>
    <col min="775" max="775" width="34.5703125" style="31" customWidth="1"/>
    <col min="776" max="776" width="16.7109375" style="31" bestFit="1" customWidth="1"/>
    <col min="777" max="1024" width="9.140625" style="31"/>
    <col min="1025" max="1025" width="14.42578125" style="31" customWidth="1"/>
    <col min="1026" max="1026" width="50.7109375" style="31" customWidth="1"/>
    <col min="1027" max="1027" width="12.28515625" style="31" customWidth="1"/>
    <col min="1028" max="1028" width="13.85546875" style="31" customWidth="1"/>
    <col min="1029" max="1029" width="14.140625" style="31" customWidth="1"/>
    <col min="1030" max="1030" width="51.42578125" style="31" customWidth="1"/>
    <col min="1031" max="1031" width="34.5703125" style="31" customWidth="1"/>
    <col min="1032" max="1032" width="16.7109375" style="31" bestFit="1" customWidth="1"/>
    <col min="1033" max="1280" width="9.140625" style="31"/>
    <col min="1281" max="1281" width="14.42578125" style="31" customWidth="1"/>
    <col min="1282" max="1282" width="50.7109375" style="31" customWidth="1"/>
    <col min="1283" max="1283" width="12.28515625" style="31" customWidth="1"/>
    <col min="1284" max="1284" width="13.85546875" style="31" customWidth="1"/>
    <col min="1285" max="1285" width="14.140625" style="31" customWidth="1"/>
    <col min="1286" max="1286" width="51.42578125" style="31" customWidth="1"/>
    <col min="1287" max="1287" width="34.5703125" style="31" customWidth="1"/>
    <col min="1288" max="1288" width="16.7109375" style="31" bestFit="1" customWidth="1"/>
    <col min="1289" max="1536" width="9.140625" style="31"/>
    <col min="1537" max="1537" width="14.42578125" style="31" customWidth="1"/>
    <col min="1538" max="1538" width="50.7109375" style="31" customWidth="1"/>
    <col min="1539" max="1539" width="12.28515625" style="31" customWidth="1"/>
    <col min="1540" max="1540" width="13.85546875" style="31" customWidth="1"/>
    <col min="1541" max="1541" width="14.140625" style="31" customWidth="1"/>
    <col min="1542" max="1542" width="51.42578125" style="31" customWidth="1"/>
    <col min="1543" max="1543" width="34.5703125" style="31" customWidth="1"/>
    <col min="1544" max="1544" width="16.7109375" style="31" bestFit="1" customWidth="1"/>
    <col min="1545" max="1792" width="9.140625" style="31"/>
    <col min="1793" max="1793" width="14.42578125" style="31" customWidth="1"/>
    <col min="1794" max="1794" width="50.7109375" style="31" customWidth="1"/>
    <col min="1795" max="1795" width="12.28515625" style="31" customWidth="1"/>
    <col min="1796" max="1796" width="13.85546875" style="31" customWidth="1"/>
    <col min="1797" max="1797" width="14.140625" style="31" customWidth="1"/>
    <col min="1798" max="1798" width="51.42578125" style="31" customWidth="1"/>
    <col min="1799" max="1799" width="34.5703125" style="31" customWidth="1"/>
    <col min="1800" max="1800" width="16.7109375" style="31" bestFit="1" customWidth="1"/>
    <col min="1801" max="2048" width="9.140625" style="31"/>
    <col min="2049" max="2049" width="14.42578125" style="31" customWidth="1"/>
    <col min="2050" max="2050" width="50.7109375" style="31" customWidth="1"/>
    <col min="2051" max="2051" width="12.28515625" style="31" customWidth="1"/>
    <col min="2052" max="2052" width="13.85546875" style="31" customWidth="1"/>
    <col min="2053" max="2053" width="14.140625" style="31" customWidth="1"/>
    <col min="2054" max="2054" width="51.42578125" style="31" customWidth="1"/>
    <col min="2055" max="2055" width="34.5703125" style="31" customWidth="1"/>
    <col min="2056" max="2056" width="16.7109375" style="31" bestFit="1" customWidth="1"/>
    <col min="2057" max="2304" width="9.140625" style="31"/>
    <col min="2305" max="2305" width="14.42578125" style="31" customWidth="1"/>
    <col min="2306" max="2306" width="50.7109375" style="31" customWidth="1"/>
    <col min="2307" max="2307" width="12.28515625" style="31" customWidth="1"/>
    <col min="2308" max="2308" width="13.85546875" style="31" customWidth="1"/>
    <col min="2309" max="2309" width="14.140625" style="31" customWidth="1"/>
    <col min="2310" max="2310" width="51.42578125" style="31" customWidth="1"/>
    <col min="2311" max="2311" width="34.5703125" style="31" customWidth="1"/>
    <col min="2312" max="2312" width="16.7109375" style="31" bestFit="1" customWidth="1"/>
    <col min="2313" max="2560" width="9.140625" style="31"/>
    <col min="2561" max="2561" width="14.42578125" style="31" customWidth="1"/>
    <col min="2562" max="2562" width="50.7109375" style="31" customWidth="1"/>
    <col min="2563" max="2563" width="12.28515625" style="31" customWidth="1"/>
    <col min="2564" max="2564" width="13.85546875" style="31" customWidth="1"/>
    <col min="2565" max="2565" width="14.140625" style="31" customWidth="1"/>
    <col min="2566" max="2566" width="51.42578125" style="31" customWidth="1"/>
    <col min="2567" max="2567" width="34.5703125" style="31" customWidth="1"/>
    <col min="2568" max="2568" width="16.7109375" style="31" bestFit="1" customWidth="1"/>
    <col min="2569" max="2816" width="9.140625" style="31"/>
    <col min="2817" max="2817" width="14.42578125" style="31" customWidth="1"/>
    <col min="2818" max="2818" width="50.7109375" style="31" customWidth="1"/>
    <col min="2819" max="2819" width="12.28515625" style="31" customWidth="1"/>
    <col min="2820" max="2820" width="13.85546875" style="31" customWidth="1"/>
    <col min="2821" max="2821" width="14.140625" style="31" customWidth="1"/>
    <col min="2822" max="2822" width="51.42578125" style="31" customWidth="1"/>
    <col min="2823" max="2823" width="34.5703125" style="31" customWidth="1"/>
    <col min="2824" max="2824" width="16.7109375" style="31" bestFit="1" customWidth="1"/>
    <col min="2825" max="3072" width="9.140625" style="31"/>
    <col min="3073" max="3073" width="14.42578125" style="31" customWidth="1"/>
    <col min="3074" max="3074" width="50.7109375" style="31" customWidth="1"/>
    <col min="3075" max="3075" width="12.28515625" style="31" customWidth="1"/>
    <col min="3076" max="3076" width="13.85546875" style="31" customWidth="1"/>
    <col min="3077" max="3077" width="14.140625" style="31" customWidth="1"/>
    <col min="3078" max="3078" width="51.42578125" style="31" customWidth="1"/>
    <col min="3079" max="3079" width="34.5703125" style="31" customWidth="1"/>
    <col min="3080" max="3080" width="16.7109375" style="31" bestFit="1" customWidth="1"/>
    <col min="3081" max="3328" width="9.140625" style="31"/>
    <col min="3329" max="3329" width="14.42578125" style="31" customWidth="1"/>
    <col min="3330" max="3330" width="50.7109375" style="31" customWidth="1"/>
    <col min="3331" max="3331" width="12.28515625" style="31" customWidth="1"/>
    <col min="3332" max="3332" width="13.85546875" style="31" customWidth="1"/>
    <col min="3333" max="3333" width="14.140625" style="31" customWidth="1"/>
    <col min="3334" max="3334" width="51.42578125" style="31" customWidth="1"/>
    <col min="3335" max="3335" width="34.5703125" style="31" customWidth="1"/>
    <col min="3336" max="3336" width="16.7109375" style="31" bestFit="1" customWidth="1"/>
    <col min="3337" max="3584" width="9.140625" style="31"/>
    <col min="3585" max="3585" width="14.42578125" style="31" customWidth="1"/>
    <col min="3586" max="3586" width="50.7109375" style="31" customWidth="1"/>
    <col min="3587" max="3587" width="12.28515625" style="31" customWidth="1"/>
    <col min="3588" max="3588" width="13.85546875" style="31" customWidth="1"/>
    <col min="3589" max="3589" width="14.140625" style="31" customWidth="1"/>
    <col min="3590" max="3590" width="51.42578125" style="31" customWidth="1"/>
    <col min="3591" max="3591" width="34.5703125" style="31" customWidth="1"/>
    <col min="3592" max="3592" width="16.7109375" style="31" bestFit="1" customWidth="1"/>
    <col min="3593" max="3840" width="9.140625" style="31"/>
    <col min="3841" max="3841" width="14.42578125" style="31" customWidth="1"/>
    <col min="3842" max="3842" width="50.7109375" style="31" customWidth="1"/>
    <col min="3843" max="3843" width="12.28515625" style="31" customWidth="1"/>
    <col min="3844" max="3844" width="13.85546875" style="31" customWidth="1"/>
    <col min="3845" max="3845" width="14.140625" style="31" customWidth="1"/>
    <col min="3846" max="3846" width="51.42578125" style="31" customWidth="1"/>
    <col min="3847" max="3847" width="34.5703125" style="31" customWidth="1"/>
    <col min="3848" max="3848" width="16.7109375" style="31" bestFit="1" customWidth="1"/>
    <col min="3849" max="4096" width="9.140625" style="31"/>
    <col min="4097" max="4097" width="14.42578125" style="31" customWidth="1"/>
    <col min="4098" max="4098" width="50.7109375" style="31" customWidth="1"/>
    <col min="4099" max="4099" width="12.28515625" style="31" customWidth="1"/>
    <col min="4100" max="4100" width="13.85546875" style="31" customWidth="1"/>
    <col min="4101" max="4101" width="14.140625" style="31" customWidth="1"/>
    <col min="4102" max="4102" width="51.42578125" style="31" customWidth="1"/>
    <col min="4103" max="4103" width="34.5703125" style="31" customWidth="1"/>
    <col min="4104" max="4104" width="16.7109375" style="31" bestFit="1" customWidth="1"/>
    <col min="4105" max="4352" width="9.140625" style="31"/>
    <col min="4353" max="4353" width="14.42578125" style="31" customWidth="1"/>
    <col min="4354" max="4354" width="50.7109375" style="31" customWidth="1"/>
    <col min="4355" max="4355" width="12.28515625" style="31" customWidth="1"/>
    <col min="4356" max="4356" width="13.85546875" style="31" customWidth="1"/>
    <col min="4357" max="4357" width="14.140625" style="31" customWidth="1"/>
    <col min="4358" max="4358" width="51.42578125" style="31" customWidth="1"/>
    <col min="4359" max="4359" width="34.5703125" style="31" customWidth="1"/>
    <col min="4360" max="4360" width="16.7109375" style="31" bestFit="1" customWidth="1"/>
    <col min="4361" max="4608" width="9.140625" style="31"/>
    <col min="4609" max="4609" width="14.42578125" style="31" customWidth="1"/>
    <col min="4610" max="4610" width="50.7109375" style="31" customWidth="1"/>
    <col min="4611" max="4611" width="12.28515625" style="31" customWidth="1"/>
    <col min="4612" max="4612" width="13.85546875" style="31" customWidth="1"/>
    <col min="4613" max="4613" width="14.140625" style="31" customWidth="1"/>
    <col min="4614" max="4614" width="51.42578125" style="31" customWidth="1"/>
    <col min="4615" max="4615" width="34.5703125" style="31" customWidth="1"/>
    <col min="4616" max="4616" width="16.7109375" style="31" bestFit="1" customWidth="1"/>
    <col min="4617" max="4864" width="9.140625" style="31"/>
    <col min="4865" max="4865" width="14.42578125" style="31" customWidth="1"/>
    <col min="4866" max="4866" width="50.7109375" style="31" customWidth="1"/>
    <col min="4867" max="4867" width="12.28515625" style="31" customWidth="1"/>
    <col min="4868" max="4868" width="13.85546875" style="31" customWidth="1"/>
    <col min="4869" max="4869" width="14.140625" style="31" customWidth="1"/>
    <col min="4870" max="4870" width="51.42578125" style="31" customWidth="1"/>
    <col min="4871" max="4871" width="34.5703125" style="31" customWidth="1"/>
    <col min="4872" max="4872" width="16.7109375" style="31" bestFit="1" customWidth="1"/>
    <col min="4873" max="5120" width="9.140625" style="31"/>
    <col min="5121" max="5121" width="14.42578125" style="31" customWidth="1"/>
    <col min="5122" max="5122" width="50.7109375" style="31" customWidth="1"/>
    <col min="5123" max="5123" width="12.28515625" style="31" customWidth="1"/>
    <col min="5124" max="5124" width="13.85546875" style="31" customWidth="1"/>
    <col min="5125" max="5125" width="14.140625" style="31" customWidth="1"/>
    <col min="5126" max="5126" width="51.42578125" style="31" customWidth="1"/>
    <col min="5127" max="5127" width="34.5703125" style="31" customWidth="1"/>
    <col min="5128" max="5128" width="16.7109375" style="31" bestFit="1" customWidth="1"/>
    <col min="5129" max="5376" width="9.140625" style="31"/>
    <col min="5377" max="5377" width="14.42578125" style="31" customWidth="1"/>
    <col min="5378" max="5378" width="50.7109375" style="31" customWidth="1"/>
    <col min="5379" max="5379" width="12.28515625" style="31" customWidth="1"/>
    <col min="5380" max="5380" width="13.85546875" style="31" customWidth="1"/>
    <col min="5381" max="5381" width="14.140625" style="31" customWidth="1"/>
    <col min="5382" max="5382" width="51.42578125" style="31" customWidth="1"/>
    <col min="5383" max="5383" width="34.5703125" style="31" customWidth="1"/>
    <col min="5384" max="5384" width="16.7109375" style="31" bestFit="1" customWidth="1"/>
    <col min="5385" max="5632" width="9.140625" style="31"/>
    <col min="5633" max="5633" width="14.42578125" style="31" customWidth="1"/>
    <col min="5634" max="5634" width="50.7109375" style="31" customWidth="1"/>
    <col min="5635" max="5635" width="12.28515625" style="31" customWidth="1"/>
    <col min="5636" max="5636" width="13.85546875" style="31" customWidth="1"/>
    <col min="5637" max="5637" width="14.140625" style="31" customWidth="1"/>
    <col min="5638" max="5638" width="51.42578125" style="31" customWidth="1"/>
    <col min="5639" max="5639" width="34.5703125" style="31" customWidth="1"/>
    <col min="5640" max="5640" width="16.7109375" style="31" bestFit="1" customWidth="1"/>
    <col min="5641" max="5888" width="9.140625" style="31"/>
    <col min="5889" max="5889" width="14.42578125" style="31" customWidth="1"/>
    <col min="5890" max="5890" width="50.7109375" style="31" customWidth="1"/>
    <col min="5891" max="5891" width="12.28515625" style="31" customWidth="1"/>
    <col min="5892" max="5892" width="13.85546875" style="31" customWidth="1"/>
    <col min="5893" max="5893" width="14.140625" style="31" customWidth="1"/>
    <col min="5894" max="5894" width="51.42578125" style="31" customWidth="1"/>
    <col min="5895" max="5895" width="34.5703125" style="31" customWidth="1"/>
    <col min="5896" max="5896" width="16.7109375" style="31" bestFit="1" customWidth="1"/>
    <col min="5897" max="6144" width="9.140625" style="31"/>
    <col min="6145" max="6145" width="14.42578125" style="31" customWidth="1"/>
    <col min="6146" max="6146" width="50.7109375" style="31" customWidth="1"/>
    <col min="6147" max="6147" width="12.28515625" style="31" customWidth="1"/>
    <col min="6148" max="6148" width="13.85546875" style="31" customWidth="1"/>
    <col min="6149" max="6149" width="14.140625" style="31" customWidth="1"/>
    <col min="6150" max="6150" width="51.42578125" style="31" customWidth="1"/>
    <col min="6151" max="6151" width="34.5703125" style="31" customWidth="1"/>
    <col min="6152" max="6152" width="16.7109375" style="31" bestFit="1" customWidth="1"/>
    <col min="6153" max="6400" width="9.140625" style="31"/>
    <col min="6401" max="6401" width="14.42578125" style="31" customWidth="1"/>
    <col min="6402" max="6402" width="50.7109375" style="31" customWidth="1"/>
    <col min="6403" max="6403" width="12.28515625" style="31" customWidth="1"/>
    <col min="6404" max="6404" width="13.85546875" style="31" customWidth="1"/>
    <col min="6405" max="6405" width="14.140625" style="31" customWidth="1"/>
    <col min="6406" max="6406" width="51.42578125" style="31" customWidth="1"/>
    <col min="6407" max="6407" width="34.5703125" style="31" customWidth="1"/>
    <col min="6408" max="6408" width="16.7109375" style="31" bestFit="1" customWidth="1"/>
    <col min="6409" max="6656" width="9.140625" style="31"/>
    <col min="6657" max="6657" width="14.42578125" style="31" customWidth="1"/>
    <col min="6658" max="6658" width="50.7109375" style="31" customWidth="1"/>
    <col min="6659" max="6659" width="12.28515625" style="31" customWidth="1"/>
    <col min="6660" max="6660" width="13.85546875" style="31" customWidth="1"/>
    <col min="6661" max="6661" width="14.140625" style="31" customWidth="1"/>
    <col min="6662" max="6662" width="51.42578125" style="31" customWidth="1"/>
    <col min="6663" max="6663" width="34.5703125" style="31" customWidth="1"/>
    <col min="6664" max="6664" width="16.7109375" style="31" bestFit="1" customWidth="1"/>
    <col min="6665" max="6912" width="9.140625" style="31"/>
    <col min="6913" max="6913" width="14.42578125" style="31" customWidth="1"/>
    <col min="6914" max="6914" width="50.7109375" style="31" customWidth="1"/>
    <col min="6915" max="6915" width="12.28515625" style="31" customWidth="1"/>
    <col min="6916" max="6916" width="13.85546875" style="31" customWidth="1"/>
    <col min="6917" max="6917" width="14.140625" style="31" customWidth="1"/>
    <col min="6918" max="6918" width="51.42578125" style="31" customWidth="1"/>
    <col min="6919" max="6919" width="34.5703125" style="31" customWidth="1"/>
    <col min="6920" max="6920" width="16.7109375" style="31" bestFit="1" customWidth="1"/>
    <col min="6921" max="7168" width="9.140625" style="31"/>
    <col min="7169" max="7169" width="14.42578125" style="31" customWidth="1"/>
    <col min="7170" max="7170" width="50.7109375" style="31" customWidth="1"/>
    <col min="7171" max="7171" width="12.28515625" style="31" customWidth="1"/>
    <col min="7172" max="7172" width="13.85546875" style="31" customWidth="1"/>
    <col min="7173" max="7173" width="14.140625" style="31" customWidth="1"/>
    <col min="7174" max="7174" width="51.42578125" style="31" customWidth="1"/>
    <col min="7175" max="7175" width="34.5703125" style="31" customWidth="1"/>
    <col min="7176" max="7176" width="16.7109375" style="31" bestFit="1" customWidth="1"/>
    <col min="7177" max="7424" width="9.140625" style="31"/>
    <col min="7425" max="7425" width="14.42578125" style="31" customWidth="1"/>
    <col min="7426" max="7426" width="50.7109375" style="31" customWidth="1"/>
    <col min="7427" max="7427" width="12.28515625" style="31" customWidth="1"/>
    <col min="7428" max="7428" width="13.85546875" style="31" customWidth="1"/>
    <col min="7429" max="7429" width="14.140625" style="31" customWidth="1"/>
    <col min="7430" max="7430" width="51.42578125" style="31" customWidth="1"/>
    <col min="7431" max="7431" width="34.5703125" style="31" customWidth="1"/>
    <col min="7432" max="7432" width="16.7109375" style="31" bestFit="1" customWidth="1"/>
    <col min="7433" max="7680" width="9.140625" style="31"/>
    <col min="7681" max="7681" width="14.42578125" style="31" customWidth="1"/>
    <col min="7682" max="7682" width="50.7109375" style="31" customWidth="1"/>
    <col min="7683" max="7683" width="12.28515625" style="31" customWidth="1"/>
    <col min="7684" max="7684" width="13.85546875" style="31" customWidth="1"/>
    <col min="7685" max="7685" width="14.140625" style="31" customWidth="1"/>
    <col min="7686" max="7686" width="51.42578125" style="31" customWidth="1"/>
    <col min="7687" max="7687" width="34.5703125" style="31" customWidth="1"/>
    <col min="7688" max="7688" width="16.7109375" style="31" bestFit="1" customWidth="1"/>
    <col min="7689" max="7936" width="9.140625" style="31"/>
    <col min="7937" max="7937" width="14.42578125" style="31" customWidth="1"/>
    <col min="7938" max="7938" width="50.7109375" style="31" customWidth="1"/>
    <col min="7939" max="7939" width="12.28515625" style="31" customWidth="1"/>
    <col min="7940" max="7940" width="13.85546875" style="31" customWidth="1"/>
    <col min="7941" max="7941" width="14.140625" style="31" customWidth="1"/>
    <col min="7942" max="7942" width="51.42578125" style="31" customWidth="1"/>
    <col min="7943" max="7943" width="34.5703125" style="31" customWidth="1"/>
    <col min="7944" max="7944" width="16.7109375" style="31" bestFit="1" customWidth="1"/>
    <col min="7945" max="8192" width="9.140625" style="31"/>
    <col min="8193" max="8193" width="14.42578125" style="31" customWidth="1"/>
    <col min="8194" max="8194" width="50.7109375" style="31" customWidth="1"/>
    <col min="8195" max="8195" width="12.28515625" style="31" customWidth="1"/>
    <col min="8196" max="8196" width="13.85546875" style="31" customWidth="1"/>
    <col min="8197" max="8197" width="14.140625" style="31" customWidth="1"/>
    <col min="8198" max="8198" width="51.42578125" style="31" customWidth="1"/>
    <col min="8199" max="8199" width="34.5703125" style="31" customWidth="1"/>
    <col min="8200" max="8200" width="16.7109375" style="31" bestFit="1" customWidth="1"/>
    <col min="8201" max="8448" width="9.140625" style="31"/>
    <col min="8449" max="8449" width="14.42578125" style="31" customWidth="1"/>
    <col min="8450" max="8450" width="50.7109375" style="31" customWidth="1"/>
    <col min="8451" max="8451" width="12.28515625" style="31" customWidth="1"/>
    <col min="8452" max="8452" width="13.85546875" style="31" customWidth="1"/>
    <col min="8453" max="8453" width="14.140625" style="31" customWidth="1"/>
    <col min="8454" max="8454" width="51.42578125" style="31" customWidth="1"/>
    <col min="8455" max="8455" width="34.5703125" style="31" customWidth="1"/>
    <col min="8456" max="8456" width="16.7109375" style="31" bestFit="1" customWidth="1"/>
    <col min="8457" max="8704" width="9.140625" style="31"/>
    <col min="8705" max="8705" width="14.42578125" style="31" customWidth="1"/>
    <col min="8706" max="8706" width="50.7109375" style="31" customWidth="1"/>
    <col min="8707" max="8707" width="12.28515625" style="31" customWidth="1"/>
    <col min="8708" max="8708" width="13.85546875" style="31" customWidth="1"/>
    <col min="8709" max="8709" width="14.140625" style="31" customWidth="1"/>
    <col min="8710" max="8710" width="51.42578125" style="31" customWidth="1"/>
    <col min="8711" max="8711" width="34.5703125" style="31" customWidth="1"/>
    <col min="8712" max="8712" width="16.7109375" style="31" bestFit="1" customWidth="1"/>
    <col min="8713" max="8960" width="9.140625" style="31"/>
    <col min="8961" max="8961" width="14.42578125" style="31" customWidth="1"/>
    <col min="8962" max="8962" width="50.7109375" style="31" customWidth="1"/>
    <col min="8963" max="8963" width="12.28515625" style="31" customWidth="1"/>
    <col min="8964" max="8964" width="13.85546875" style="31" customWidth="1"/>
    <col min="8965" max="8965" width="14.140625" style="31" customWidth="1"/>
    <col min="8966" max="8966" width="51.42578125" style="31" customWidth="1"/>
    <col min="8967" max="8967" width="34.5703125" style="31" customWidth="1"/>
    <col min="8968" max="8968" width="16.7109375" style="31" bestFit="1" customWidth="1"/>
    <col min="8969" max="9216" width="9.140625" style="31"/>
    <col min="9217" max="9217" width="14.42578125" style="31" customWidth="1"/>
    <col min="9218" max="9218" width="50.7109375" style="31" customWidth="1"/>
    <col min="9219" max="9219" width="12.28515625" style="31" customWidth="1"/>
    <col min="9220" max="9220" width="13.85546875" style="31" customWidth="1"/>
    <col min="9221" max="9221" width="14.140625" style="31" customWidth="1"/>
    <col min="9222" max="9222" width="51.42578125" style="31" customWidth="1"/>
    <col min="9223" max="9223" width="34.5703125" style="31" customWidth="1"/>
    <col min="9224" max="9224" width="16.7109375" style="31" bestFit="1" customWidth="1"/>
    <col min="9225" max="9472" width="9.140625" style="31"/>
    <col min="9473" max="9473" width="14.42578125" style="31" customWidth="1"/>
    <col min="9474" max="9474" width="50.7109375" style="31" customWidth="1"/>
    <col min="9475" max="9475" width="12.28515625" style="31" customWidth="1"/>
    <col min="9476" max="9476" width="13.85546875" style="31" customWidth="1"/>
    <col min="9477" max="9477" width="14.140625" style="31" customWidth="1"/>
    <col min="9478" max="9478" width="51.42578125" style="31" customWidth="1"/>
    <col min="9479" max="9479" width="34.5703125" style="31" customWidth="1"/>
    <col min="9480" max="9480" width="16.7109375" style="31" bestFit="1" customWidth="1"/>
    <col min="9481" max="9728" width="9.140625" style="31"/>
    <col min="9729" max="9729" width="14.42578125" style="31" customWidth="1"/>
    <col min="9730" max="9730" width="50.7109375" style="31" customWidth="1"/>
    <col min="9731" max="9731" width="12.28515625" style="31" customWidth="1"/>
    <col min="9732" max="9732" width="13.85546875" style="31" customWidth="1"/>
    <col min="9733" max="9733" width="14.140625" style="31" customWidth="1"/>
    <col min="9734" max="9734" width="51.42578125" style="31" customWidth="1"/>
    <col min="9735" max="9735" width="34.5703125" style="31" customWidth="1"/>
    <col min="9736" max="9736" width="16.7109375" style="31" bestFit="1" customWidth="1"/>
    <col min="9737" max="9984" width="9.140625" style="31"/>
    <col min="9985" max="9985" width="14.42578125" style="31" customWidth="1"/>
    <col min="9986" max="9986" width="50.7109375" style="31" customWidth="1"/>
    <col min="9987" max="9987" width="12.28515625" style="31" customWidth="1"/>
    <col min="9988" max="9988" width="13.85546875" style="31" customWidth="1"/>
    <col min="9989" max="9989" width="14.140625" style="31" customWidth="1"/>
    <col min="9990" max="9990" width="51.42578125" style="31" customWidth="1"/>
    <col min="9991" max="9991" width="34.5703125" style="31" customWidth="1"/>
    <col min="9992" max="9992" width="16.7109375" style="31" bestFit="1" customWidth="1"/>
    <col min="9993" max="10240" width="9.140625" style="31"/>
    <col min="10241" max="10241" width="14.42578125" style="31" customWidth="1"/>
    <col min="10242" max="10242" width="50.7109375" style="31" customWidth="1"/>
    <col min="10243" max="10243" width="12.28515625" style="31" customWidth="1"/>
    <col min="10244" max="10244" width="13.85546875" style="31" customWidth="1"/>
    <col min="10245" max="10245" width="14.140625" style="31" customWidth="1"/>
    <col min="10246" max="10246" width="51.42578125" style="31" customWidth="1"/>
    <col min="10247" max="10247" width="34.5703125" style="31" customWidth="1"/>
    <col min="10248" max="10248" width="16.7109375" style="31" bestFit="1" customWidth="1"/>
    <col min="10249" max="10496" width="9.140625" style="31"/>
    <col min="10497" max="10497" width="14.42578125" style="31" customWidth="1"/>
    <col min="10498" max="10498" width="50.7109375" style="31" customWidth="1"/>
    <col min="10499" max="10499" width="12.28515625" style="31" customWidth="1"/>
    <col min="10500" max="10500" width="13.85546875" style="31" customWidth="1"/>
    <col min="10501" max="10501" width="14.140625" style="31" customWidth="1"/>
    <col min="10502" max="10502" width="51.42578125" style="31" customWidth="1"/>
    <col min="10503" max="10503" width="34.5703125" style="31" customWidth="1"/>
    <col min="10504" max="10504" width="16.7109375" style="31" bestFit="1" customWidth="1"/>
    <col min="10505" max="10752" width="9.140625" style="31"/>
    <col min="10753" max="10753" width="14.42578125" style="31" customWidth="1"/>
    <col min="10754" max="10754" width="50.7109375" style="31" customWidth="1"/>
    <col min="10755" max="10755" width="12.28515625" style="31" customWidth="1"/>
    <col min="10756" max="10756" width="13.85546875" style="31" customWidth="1"/>
    <col min="10757" max="10757" width="14.140625" style="31" customWidth="1"/>
    <col min="10758" max="10758" width="51.42578125" style="31" customWidth="1"/>
    <col min="10759" max="10759" width="34.5703125" style="31" customWidth="1"/>
    <col min="10760" max="10760" width="16.7109375" style="31" bestFit="1" customWidth="1"/>
    <col min="10761" max="11008" width="9.140625" style="31"/>
    <col min="11009" max="11009" width="14.42578125" style="31" customWidth="1"/>
    <col min="11010" max="11010" width="50.7109375" style="31" customWidth="1"/>
    <col min="11011" max="11011" width="12.28515625" style="31" customWidth="1"/>
    <col min="11012" max="11012" width="13.85546875" style="31" customWidth="1"/>
    <col min="11013" max="11013" width="14.140625" style="31" customWidth="1"/>
    <col min="11014" max="11014" width="51.42578125" style="31" customWidth="1"/>
    <col min="11015" max="11015" width="34.5703125" style="31" customWidth="1"/>
    <col min="11016" max="11016" width="16.7109375" style="31" bestFit="1" customWidth="1"/>
    <col min="11017" max="11264" width="9.140625" style="31"/>
    <col min="11265" max="11265" width="14.42578125" style="31" customWidth="1"/>
    <col min="11266" max="11266" width="50.7109375" style="31" customWidth="1"/>
    <col min="11267" max="11267" width="12.28515625" style="31" customWidth="1"/>
    <col min="11268" max="11268" width="13.85546875" style="31" customWidth="1"/>
    <col min="11269" max="11269" width="14.140625" style="31" customWidth="1"/>
    <col min="11270" max="11270" width="51.42578125" style="31" customWidth="1"/>
    <col min="11271" max="11271" width="34.5703125" style="31" customWidth="1"/>
    <col min="11272" max="11272" width="16.7109375" style="31" bestFit="1" customWidth="1"/>
    <col min="11273" max="11520" width="9.140625" style="31"/>
    <col min="11521" max="11521" width="14.42578125" style="31" customWidth="1"/>
    <col min="11522" max="11522" width="50.7109375" style="31" customWidth="1"/>
    <col min="11523" max="11523" width="12.28515625" style="31" customWidth="1"/>
    <col min="11524" max="11524" width="13.85546875" style="31" customWidth="1"/>
    <col min="11525" max="11525" width="14.140625" style="31" customWidth="1"/>
    <col min="11526" max="11526" width="51.42578125" style="31" customWidth="1"/>
    <col min="11527" max="11527" width="34.5703125" style="31" customWidth="1"/>
    <col min="11528" max="11528" width="16.7109375" style="31" bestFit="1" customWidth="1"/>
    <col min="11529" max="11776" width="9.140625" style="31"/>
    <col min="11777" max="11777" width="14.42578125" style="31" customWidth="1"/>
    <col min="11778" max="11778" width="50.7109375" style="31" customWidth="1"/>
    <col min="11779" max="11779" width="12.28515625" style="31" customWidth="1"/>
    <col min="11780" max="11780" width="13.85546875" style="31" customWidth="1"/>
    <col min="11781" max="11781" width="14.140625" style="31" customWidth="1"/>
    <col min="11782" max="11782" width="51.42578125" style="31" customWidth="1"/>
    <col min="11783" max="11783" width="34.5703125" style="31" customWidth="1"/>
    <col min="11784" max="11784" width="16.7109375" style="31" bestFit="1" customWidth="1"/>
    <col min="11785" max="12032" width="9.140625" style="31"/>
    <col min="12033" max="12033" width="14.42578125" style="31" customWidth="1"/>
    <col min="12034" max="12034" width="50.7109375" style="31" customWidth="1"/>
    <col min="12035" max="12035" width="12.28515625" style="31" customWidth="1"/>
    <col min="12036" max="12036" width="13.85546875" style="31" customWidth="1"/>
    <col min="12037" max="12037" width="14.140625" style="31" customWidth="1"/>
    <col min="12038" max="12038" width="51.42578125" style="31" customWidth="1"/>
    <col min="12039" max="12039" width="34.5703125" style="31" customWidth="1"/>
    <col min="12040" max="12040" width="16.7109375" style="31" bestFit="1" customWidth="1"/>
    <col min="12041" max="12288" width="9.140625" style="31"/>
    <col min="12289" max="12289" width="14.42578125" style="31" customWidth="1"/>
    <col min="12290" max="12290" width="50.7109375" style="31" customWidth="1"/>
    <col min="12291" max="12291" width="12.28515625" style="31" customWidth="1"/>
    <col min="12292" max="12292" width="13.85546875" style="31" customWidth="1"/>
    <col min="12293" max="12293" width="14.140625" style="31" customWidth="1"/>
    <col min="12294" max="12294" width="51.42578125" style="31" customWidth="1"/>
    <col min="12295" max="12295" width="34.5703125" style="31" customWidth="1"/>
    <col min="12296" max="12296" width="16.7109375" style="31" bestFit="1" customWidth="1"/>
    <col min="12297" max="12544" width="9.140625" style="31"/>
    <col min="12545" max="12545" width="14.42578125" style="31" customWidth="1"/>
    <col min="12546" max="12546" width="50.7109375" style="31" customWidth="1"/>
    <col min="12547" max="12547" width="12.28515625" style="31" customWidth="1"/>
    <col min="12548" max="12548" width="13.85546875" style="31" customWidth="1"/>
    <col min="12549" max="12549" width="14.140625" style="31" customWidth="1"/>
    <col min="12550" max="12550" width="51.42578125" style="31" customWidth="1"/>
    <col min="12551" max="12551" width="34.5703125" style="31" customWidth="1"/>
    <col min="12552" max="12552" width="16.7109375" style="31" bestFit="1" customWidth="1"/>
    <col min="12553" max="12800" width="9.140625" style="31"/>
    <col min="12801" max="12801" width="14.42578125" style="31" customWidth="1"/>
    <col min="12802" max="12802" width="50.7109375" style="31" customWidth="1"/>
    <col min="12803" max="12803" width="12.28515625" style="31" customWidth="1"/>
    <col min="12804" max="12804" width="13.85546875" style="31" customWidth="1"/>
    <col min="12805" max="12805" width="14.140625" style="31" customWidth="1"/>
    <col min="12806" max="12806" width="51.42578125" style="31" customWidth="1"/>
    <col min="12807" max="12807" width="34.5703125" style="31" customWidth="1"/>
    <col min="12808" max="12808" width="16.7109375" style="31" bestFit="1" customWidth="1"/>
    <col min="12809" max="13056" width="9.140625" style="31"/>
    <col min="13057" max="13057" width="14.42578125" style="31" customWidth="1"/>
    <col min="13058" max="13058" width="50.7109375" style="31" customWidth="1"/>
    <col min="13059" max="13059" width="12.28515625" style="31" customWidth="1"/>
    <col min="13060" max="13060" width="13.85546875" style="31" customWidth="1"/>
    <col min="13061" max="13061" width="14.140625" style="31" customWidth="1"/>
    <col min="13062" max="13062" width="51.42578125" style="31" customWidth="1"/>
    <col min="13063" max="13063" width="34.5703125" style="31" customWidth="1"/>
    <col min="13064" max="13064" width="16.7109375" style="31" bestFit="1" customWidth="1"/>
    <col min="13065" max="13312" width="9.140625" style="31"/>
    <col min="13313" max="13313" width="14.42578125" style="31" customWidth="1"/>
    <col min="13314" max="13314" width="50.7109375" style="31" customWidth="1"/>
    <col min="13315" max="13315" width="12.28515625" style="31" customWidth="1"/>
    <col min="13316" max="13316" width="13.85546875" style="31" customWidth="1"/>
    <col min="13317" max="13317" width="14.140625" style="31" customWidth="1"/>
    <col min="13318" max="13318" width="51.42578125" style="31" customWidth="1"/>
    <col min="13319" max="13319" width="34.5703125" style="31" customWidth="1"/>
    <col min="13320" max="13320" width="16.7109375" style="31" bestFit="1" customWidth="1"/>
    <col min="13321" max="13568" width="9.140625" style="31"/>
    <col min="13569" max="13569" width="14.42578125" style="31" customWidth="1"/>
    <col min="13570" max="13570" width="50.7109375" style="31" customWidth="1"/>
    <col min="13571" max="13571" width="12.28515625" style="31" customWidth="1"/>
    <col min="13572" max="13572" width="13.85546875" style="31" customWidth="1"/>
    <col min="13573" max="13573" width="14.140625" style="31" customWidth="1"/>
    <col min="13574" max="13574" width="51.42578125" style="31" customWidth="1"/>
    <col min="13575" max="13575" width="34.5703125" style="31" customWidth="1"/>
    <col min="13576" max="13576" width="16.7109375" style="31" bestFit="1" customWidth="1"/>
    <col min="13577" max="13824" width="9.140625" style="31"/>
    <col min="13825" max="13825" width="14.42578125" style="31" customWidth="1"/>
    <col min="13826" max="13826" width="50.7109375" style="31" customWidth="1"/>
    <col min="13827" max="13827" width="12.28515625" style="31" customWidth="1"/>
    <col min="13828" max="13828" width="13.85546875" style="31" customWidth="1"/>
    <col min="13829" max="13829" width="14.140625" style="31" customWidth="1"/>
    <col min="13830" max="13830" width="51.42578125" style="31" customWidth="1"/>
    <col min="13831" max="13831" width="34.5703125" style="31" customWidth="1"/>
    <col min="13832" max="13832" width="16.7109375" style="31" bestFit="1" customWidth="1"/>
    <col min="13833" max="14080" width="9.140625" style="31"/>
    <col min="14081" max="14081" width="14.42578125" style="31" customWidth="1"/>
    <col min="14082" max="14082" width="50.7109375" style="31" customWidth="1"/>
    <col min="14083" max="14083" width="12.28515625" style="31" customWidth="1"/>
    <col min="14084" max="14084" width="13.85546875" style="31" customWidth="1"/>
    <col min="14085" max="14085" width="14.140625" style="31" customWidth="1"/>
    <col min="14086" max="14086" width="51.42578125" style="31" customWidth="1"/>
    <col min="14087" max="14087" width="34.5703125" style="31" customWidth="1"/>
    <col min="14088" max="14088" width="16.7109375" style="31" bestFit="1" customWidth="1"/>
    <col min="14089" max="14336" width="9.140625" style="31"/>
    <col min="14337" max="14337" width="14.42578125" style="31" customWidth="1"/>
    <col min="14338" max="14338" width="50.7109375" style="31" customWidth="1"/>
    <col min="14339" max="14339" width="12.28515625" style="31" customWidth="1"/>
    <col min="14340" max="14340" width="13.85546875" style="31" customWidth="1"/>
    <col min="14341" max="14341" width="14.140625" style="31" customWidth="1"/>
    <col min="14342" max="14342" width="51.42578125" style="31" customWidth="1"/>
    <col min="14343" max="14343" width="34.5703125" style="31" customWidth="1"/>
    <col min="14344" max="14344" width="16.7109375" style="31" bestFit="1" customWidth="1"/>
    <col min="14345" max="14592" width="9.140625" style="31"/>
    <col min="14593" max="14593" width="14.42578125" style="31" customWidth="1"/>
    <col min="14594" max="14594" width="50.7109375" style="31" customWidth="1"/>
    <col min="14595" max="14595" width="12.28515625" style="31" customWidth="1"/>
    <col min="14596" max="14596" width="13.85546875" style="31" customWidth="1"/>
    <col min="14597" max="14597" width="14.140625" style="31" customWidth="1"/>
    <col min="14598" max="14598" width="51.42578125" style="31" customWidth="1"/>
    <col min="14599" max="14599" width="34.5703125" style="31" customWidth="1"/>
    <col min="14600" max="14600" width="16.7109375" style="31" bestFit="1" customWidth="1"/>
    <col min="14601" max="14848" width="9.140625" style="31"/>
    <col min="14849" max="14849" width="14.42578125" style="31" customWidth="1"/>
    <col min="14850" max="14850" width="50.7109375" style="31" customWidth="1"/>
    <col min="14851" max="14851" width="12.28515625" style="31" customWidth="1"/>
    <col min="14852" max="14852" width="13.85546875" style="31" customWidth="1"/>
    <col min="14853" max="14853" width="14.140625" style="31" customWidth="1"/>
    <col min="14854" max="14854" width="51.42578125" style="31" customWidth="1"/>
    <col min="14855" max="14855" width="34.5703125" style="31" customWidth="1"/>
    <col min="14856" max="14856" width="16.7109375" style="31" bestFit="1" customWidth="1"/>
    <col min="14857" max="15104" width="9.140625" style="31"/>
    <col min="15105" max="15105" width="14.42578125" style="31" customWidth="1"/>
    <col min="15106" max="15106" width="50.7109375" style="31" customWidth="1"/>
    <col min="15107" max="15107" width="12.28515625" style="31" customWidth="1"/>
    <col min="15108" max="15108" width="13.85546875" style="31" customWidth="1"/>
    <col min="15109" max="15109" width="14.140625" style="31" customWidth="1"/>
    <col min="15110" max="15110" width="51.42578125" style="31" customWidth="1"/>
    <col min="15111" max="15111" width="34.5703125" style="31" customWidth="1"/>
    <col min="15112" max="15112" width="16.7109375" style="31" bestFit="1" customWidth="1"/>
    <col min="15113" max="15360" width="9.140625" style="31"/>
    <col min="15361" max="15361" width="14.42578125" style="31" customWidth="1"/>
    <col min="15362" max="15362" width="50.7109375" style="31" customWidth="1"/>
    <col min="15363" max="15363" width="12.28515625" style="31" customWidth="1"/>
    <col min="15364" max="15364" width="13.85546875" style="31" customWidth="1"/>
    <col min="15365" max="15365" width="14.140625" style="31" customWidth="1"/>
    <col min="15366" max="15366" width="51.42578125" style="31" customWidth="1"/>
    <col min="15367" max="15367" width="34.5703125" style="31" customWidth="1"/>
    <col min="15368" max="15368" width="16.7109375" style="31" bestFit="1" customWidth="1"/>
    <col min="15369" max="15616" width="9.140625" style="31"/>
    <col min="15617" max="15617" width="14.42578125" style="31" customWidth="1"/>
    <col min="15618" max="15618" width="50.7109375" style="31" customWidth="1"/>
    <col min="15619" max="15619" width="12.28515625" style="31" customWidth="1"/>
    <col min="15620" max="15620" width="13.85546875" style="31" customWidth="1"/>
    <col min="15621" max="15621" width="14.140625" style="31" customWidth="1"/>
    <col min="15622" max="15622" width="51.42578125" style="31" customWidth="1"/>
    <col min="15623" max="15623" width="34.5703125" style="31" customWidth="1"/>
    <col min="15624" max="15624" width="16.7109375" style="31" bestFit="1" customWidth="1"/>
    <col min="15625" max="15872" width="9.140625" style="31"/>
    <col min="15873" max="15873" width="14.42578125" style="31" customWidth="1"/>
    <col min="15874" max="15874" width="50.7109375" style="31" customWidth="1"/>
    <col min="15875" max="15875" width="12.28515625" style="31" customWidth="1"/>
    <col min="15876" max="15876" width="13.85546875" style="31" customWidth="1"/>
    <col min="15877" max="15877" width="14.140625" style="31" customWidth="1"/>
    <col min="15878" max="15878" width="51.42578125" style="31" customWidth="1"/>
    <col min="15879" max="15879" width="34.5703125" style="31" customWidth="1"/>
    <col min="15880" max="15880" width="16.7109375" style="31" bestFit="1" customWidth="1"/>
    <col min="15881" max="16128" width="9.140625" style="31"/>
    <col min="16129" max="16129" width="14.42578125" style="31" customWidth="1"/>
    <col min="16130" max="16130" width="50.7109375" style="31" customWidth="1"/>
    <col min="16131" max="16131" width="12.28515625" style="31" customWidth="1"/>
    <col min="16132" max="16132" width="13.85546875" style="31" customWidth="1"/>
    <col min="16133" max="16133" width="14.140625" style="31" customWidth="1"/>
    <col min="16134" max="16134" width="51.42578125" style="31" customWidth="1"/>
    <col min="16135" max="16135" width="34.5703125" style="31" customWidth="1"/>
    <col min="16136" max="16136" width="16.7109375" style="31" bestFit="1" customWidth="1"/>
    <col min="16137" max="16384" width="9.140625" style="31"/>
  </cols>
  <sheetData>
    <row r="1" spans="1:50" ht="45.75" customHeight="1" thickBot="1" x14ac:dyDescent="0.25">
      <c r="A1" s="356" t="s">
        <v>217</v>
      </c>
      <c r="B1" s="356"/>
      <c r="C1" s="356"/>
      <c r="D1" s="356"/>
      <c r="E1" s="356"/>
      <c r="F1" s="356"/>
      <c r="G1" s="29"/>
    </row>
    <row r="2" spans="1:50" ht="17.25" customHeight="1" thickBot="1" x14ac:dyDescent="0.25">
      <c r="A2" s="357" t="s">
        <v>218</v>
      </c>
      <c r="B2" s="360" t="s">
        <v>18</v>
      </c>
      <c r="C2" s="360" t="s">
        <v>19</v>
      </c>
      <c r="D2" s="363" t="s">
        <v>20</v>
      </c>
      <c r="E2" s="364"/>
      <c r="F2" s="360" t="s">
        <v>219</v>
      </c>
      <c r="G2" s="32"/>
    </row>
    <row r="3" spans="1:50" ht="12" customHeight="1" x14ac:dyDescent="0.2">
      <c r="A3" s="358"/>
      <c r="B3" s="361"/>
      <c r="C3" s="361"/>
      <c r="D3" s="360" t="s">
        <v>220</v>
      </c>
      <c r="E3" s="360" t="s">
        <v>221</v>
      </c>
      <c r="F3" s="361"/>
      <c r="G3" s="32"/>
    </row>
    <row r="4" spans="1:50" ht="16.5" customHeight="1" thickBot="1" x14ac:dyDescent="0.25">
      <c r="A4" s="359"/>
      <c r="B4" s="362"/>
      <c r="C4" s="362"/>
      <c r="D4" s="365"/>
      <c r="E4" s="365"/>
      <c r="F4" s="362"/>
      <c r="G4" s="32"/>
    </row>
    <row r="5" spans="1:50" s="40" customFormat="1" ht="46.5" customHeight="1" x14ac:dyDescent="0.25">
      <c r="A5" s="33" t="s">
        <v>222</v>
      </c>
      <c r="B5" s="34" t="s">
        <v>223</v>
      </c>
      <c r="C5" s="35" t="s">
        <v>224</v>
      </c>
      <c r="D5" s="36">
        <f>D6+D28</f>
        <v>478226.53288479568</v>
      </c>
      <c r="E5" s="70">
        <f>E6+E28</f>
        <v>564858.97973312775</v>
      </c>
      <c r="F5" s="37" t="s">
        <v>60</v>
      </c>
      <c r="G5" s="38"/>
      <c r="H5" s="3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s="46" customFormat="1" ht="31.5" x14ac:dyDescent="0.25">
      <c r="A6" s="41" t="s">
        <v>56</v>
      </c>
      <c r="B6" s="42" t="s">
        <v>225</v>
      </c>
      <c r="C6" s="43" t="s">
        <v>224</v>
      </c>
      <c r="D6" s="44">
        <f>SUM(D7:D8,D9:D15,D16:D16,D17)</f>
        <v>468436.57563241635</v>
      </c>
      <c r="E6" s="44">
        <f>SUM(E7:E8,E9:E15,E16:E16,E17)</f>
        <v>551417.66613070993</v>
      </c>
      <c r="F6" s="44"/>
      <c r="G6" s="45"/>
      <c r="H6" s="45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s="51" customFormat="1" ht="21" customHeight="1" x14ac:dyDescent="0.25">
      <c r="A7" s="47"/>
      <c r="B7" s="48" t="s">
        <v>226</v>
      </c>
      <c r="C7" s="43" t="s">
        <v>224</v>
      </c>
      <c r="D7" s="49">
        <v>132501</v>
      </c>
      <c r="E7" s="49">
        <v>108310.051480856</v>
      </c>
      <c r="F7" s="49"/>
      <c r="G7" s="38"/>
      <c r="H7" s="38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51" customFormat="1" ht="21" customHeight="1" x14ac:dyDescent="0.25">
      <c r="A8" s="52"/>
      <c r="B8" s="48" t="s">
        <v>227</v>
      </c>
      <c r="C8" s="43" t="s">
        <v>224</v>
      </c>
      <c r="D8" s="49">
        <v>5600</v>
      </c>
      <c r="E8" s="49">
        <v>4492.3140471747402</v>
      </c>
      <c r="F8" s="49"/>
      <c r="G8" s="38"/>
      <c r="H8" s="38"/>
      <c r="I8" s="38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19.5" customHeight="1" x14ac:dyDescent="0.25">
      <c r="A9" s="53"/>
      <c r="B9" s="42" t="s">
        <v>228</v>
      </c>
      <c r="C9" s="43" t="s">
        <v>224</v>
      </c>
      <c r="D9" s="54">
        <v>28958.6</v>
      </c>
      <c r="E9" s="49">
        <v>41761.402097802515</v>
      </c>
      <c r="F9" s="49"/>
      <c r="G9" s="38"/>
      <c r="H9" s="38"/>
      <c r="I9" s="38"/>
    </row>
    <row r="10" spans="1:50" s="30" customFormat="1" ht="47.25" x14ac:dyDescent="0.25">
      <c r="A10" s="53"/>
      <c r="B10" s="42" t="s">
        <v>229</v>
      </c>
      <c r="C10" s="43" t="s">
        <v>224</v>
      </c>
      <c r="D10" s="54">
        <f>16845.6573091317+2233.92676332773+6821.69</f>
        <v>25901.27407245943</v>
      </c>
      <c r="E10" s="49">
        <f>23365.8115642344+4875.70292870216</f>
        <v>28241.514492936556</v>
      </c>
      <c r="F10" s="49"/>
      <c r="G10" s="38"/>
      <c r="H10" s="38"/>
      <c r="I10" s="38"/>
    </row>
    <row r="11" spans="1:50" ht="45" customHeight="1" x14ac:dyDescent="0.25">
      <c r="A11" s="53"/>
      <c r="B11" s="42" t="s">
        <v>230</v>
      </c>
      <c r="C11" s="43" t="s">
        <v>224</v>
      </c>
      <c r="D11" s="54">
        <v>27593.820720225562</v>
      </c>
      <c r="E11" s="49">
        <v>35009.669117184414</v>
      </c>
      <c r="F11" s="49"/>
      <c r="G11" s="38"/>
      <c r="H11" s="38"/>
      <c r="I11" s="38"/>
    </row>
    <row r="12" spans="1:50" ht="15.75" x14ac:dyDescent="0.25">
      <c r="A12" s="53"/>
      <c r="B12" s="42" t="s">
        <v>231</v>
      </c>
      <c r="C12" s="43" t="s">
        <v>224</v>
      </c>
      <c r="D12" s="54">
        <v>45725.8</v>
      </c>
      <c r="E12" s="49">
        <v>41513.239344280992</v>
      </c>
      <c r="F12" s="49"/>
      <c r="G12" s="38"/>
      <c r="H12" s="38"/>
      <c r="I12" s="38"/>
    </row>
    <row r="13" spans="1:50" ht="15.75" x14ac:dyDescent="0.25">
      <c r="A13" s="53"/>
      <c r="B13" s="42" t="s">
        <v>232</v>
      </c>
      <c r="C13" s="43" t="s">
        <v>224</v>
      </c>
      <c r="D13" s="54">
        <v>20986.462801395017</v>
      </c>
      <c r="E13" s="49">
        <v>20828.8471848718</v>
      </c>
      <c r="F13" s="49"/>
      <c r="G13" s="38"/>
      <c r="H13" s="38"/>
      <c r="I13" s="38"/>
    </row>
    <row r="14" spans="1:50" ht="15.75" x14ac:dyDescent="0.25">
      <c r="A14" s="53"/>
      <c r="B14" s="42" t="s">
        <v>233</v>
      </c>
      <c r="C14" s="43" t="s">
        <v>224</v>
      </c>
      <c r="D14" s="54">
        <v>13652.764475548222</v>
      </c>
      <c r="E14" s="49">
        <v>10322.816240784638</v>
      </c>
      <c r="F14" s="49"/>
      <c r="G14" s="38"/>
      <c r="H14" s="38"/>
      <c r="I14" s="38"/>
    </row>
    <row r="15" spans="1:50" ht="15.75" x14ac:dyDescent="0.25">
      <c r="A15" s="53"/>
      <c r="B15" s="42" t="s">
        <v>234</v>
      </c>
      <c r="C15" s="43" t="s">
        <v>224</v>
      </c>
      <c r="D15" s="54">
        <v>91426.536430424967</v>
      </c>
      <c r="E15" s="49">
        <v>59960.015474688138</v>
      </c>
      <c r="F15" s="49"/>
      <c r="G15" s="38"/>
      <c r="H15" s="38"/>
      <c r="I15" s="38"/>
    </row>
    <row r="16" spans="1:50" s="30" customFormat="1" ht="15.75" x14ac:dyDescent="0.25">
      <c r="A16" s="53"/>
      <c r="B16" s="55" t="s">
        <v>235</v>
      </c>
      <c r="C16" s="43" t="s">
        <v>224</v>
      </c>
      <c r="D16" s="44"/>
      <c r="E16" s="56">
        <v>64300.603000000003</v>
      </c>
      <c r="F16" s="44"/>
      <c r="G16" s="38"/>
      <c r="H16" s="38"/>
      <c r="I16" s="38"/>
    </row>
    <row r="17" spans="1:50" s="46" customFormat="1" ht="36" customHeight="1" x14ac:dyDescent="0.25">
      <c r="A17" s="41" t="s">
        <v>236</v>
      </c>
      <c r="B17" s="42" t="s">
        <v>237</v>
      </c>
      <c r="C17" s="43" t="s">
        <v>224</v>
      </c>
      <c r="D17" s="57">
        <f>SUM(D18:D27)</f>
        <v>76090.317132363081</v>
      </c>
      <c r="E17" s="57">
        <f>SUM(E18:E27)</f>
        <v>136677.1936501301</v>
      </c>
      <c r="F17" s="44"/>
      <c r="G17" s="38"/>
      <c r="H17" s="38"/>
      <c r="I17" s="38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30" customFormat="1" ht="33.75" customHeight="1" x14ac:dyDescent="0.25">
      <c r="A18" s="53"/>
      <c r="B18" s="58" t="s">
        <v>238</v>
      </c>
      <c r="C18" s="43" t="s">
        <v>224</v>
      </c>
      <c r="D18" s="54">
        <v>2061.4712718847381</v>
      </c>
      <c r="E18" s="49">
        <v>7140.2556009240698</v>
      </c>
      <c r="F18" s="49"/>
      <c r="G18" s="38"/>
      <c r="H18" s="38"/>
      <c r="I18" s="38"/>
    </row>
    <row r="19" spans="1:50" s="46" customFormat="1" ht="18.75" customHeight="1" x14ac:dyDescent="0.25">
      <c r="A19" s="53"/>
      <c r="B19" s="58" t="s">
        <v>239</v>
      </c>
      <c r="C19" s="43" t="s">
        <v>224</v>
      </c>
      <c r="D19" s="54">
        <v>1528.1155466935068</v>
      </c>
      <c r="E19" s="49">
        <v>955.37715668083206</v>
      </c>
      <c r="F19" s="49"/>
      <c r="G19" s="38"/>
      <c r="H19" s="38"/>
      <c r="I19" s="38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s="46" customFormat="1" ht="19.5" customHeight="1" x14ac:dyDescent="0.25">
      <c r="A20" s="53"/>
      <c r="B20" s="58" t="s">
        <v>240</v>
      </c>
      <c r="C20" s="43" t="s">
        <v>224</v>
      </c>
      <c r="D20" s="54">
        <v>1391.064825016959</v>
      </c>
      <c r="E20" s="49">
        <v>291.79641298569436</v>
      </c>
      <c r="F20" s="49"/>
      <c r="G20" s="38"/>
      <c r="H20" s="38"/>
      <c r="I20" s="38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s="46" customFormat="1" ht="17.25" customHeight="1" x14ac:dyDescent="0.25">
      <c r="A21" s="53"/>
      <c r="B21" s="58" t="s">
        <v>241</v>
      </c>
      <c r="C21" s="43" t="s">
        <v>224</v>
      </c>
      <c r="D21" s="54">
        <v>3418.2734164825606</v>
      </c>
      <c r="E21" s="49">
        <v>2036.269</v>
      </c>
      <c r="F21" s="49"/>
      <c r="G21" s="38"/>
      <c r="H21" s="38"/>
      <c r="I21" s="38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s="46" customFormat="1" ht="19.5" customHeight="1" x14ac:dyDescent="0.25">
      <c r="A22" s="53"/>
      <c r="B22" s="58" t="s">
        <v>242</v>
      </c>
      <c r="C22" s="43" t="s">
        <v>224</v>
      </c>
      <c r="D22" s="54">
        <v>5681.894502840205</v>
      </c>
      <c r="E22" s="49">
        <v>10177.073028959756</v>
      </c>
      <c r="F22" s="49"/>
      <c r="G22" s="38"/>
      <c r="H22" s="38"/>
      <c r="I22" s="38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s="46" customFormat="1" ht="19.5" customHeight="1" x14ac:dyDescent="0.25">
      <c r="A23" s="53"/>
      <c r="B23" s="58" t="s">
        <v>243</v>
      </c>
      <c r="C23" s="43" t="s">
        <v>224</v>
      </c>
      <c r="D23" s="54">
        <v>740.9292788884693</v>
      </c>
      <c r="E23" s="49">
        <v>1289.166631022259</v>
      </c>
      <c r="F23" s="49"/>
      <c r="G23" s="38"/>
      <c r="H23" s="38"/>
      <c r="I23" s="38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s="46" customFormat="1" ht="32.25" customHeight="1" x14ac:dyDescent="0.25">
      <c r="A24" s="53"/>
      <c r="B24" s="58" t="s">
        <v>244</v>
      </c>
      <c r="C24" s="43" t="s">
        <v>224</v>
      </c>
      <c r="D24" s="54">
        <v>481.7397326106348</v>
      </c>
      <c r="E24" s="49">
        <v>560.43347927944274</v>
      </c>
      <c r="F24" s="49"/>
      <c r="G24" s="38"/>
      <c r="H24" s="38"/>
      <c r="I24" s="38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46" customFormat="1" ht="17.25" customHeight="1" x14ac:dyDescent="0.25">
      <c r="A25" s="53"/>
      <c r="B25" s="58" t="s">
        <v>245</v>
      </c>
      <c r="C25" s="43" t="s">
        <v>224</v>
      </c>
      <c r="D25" s="54">
        <v>2936.5768489279267</v>
      </c>
      <c r="E25" s="49">
        <v>6224.1644623872671</v>
      </c>
      <c r="F25" s="49"/>
      <c r="G25" s="38"/>
      <c r="H25" s="38"/>
      <c r="I25" s="3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s="46" customFormat="1" ht="19.5" customHeight="1" x14ac:dyDescent="0.25">
      <c r="A26" s="53"/>
      <c r="B26" s="58" t="s">
        <v>246</v>
      </c>
      <c r="C26" s="43" t="s">
        <v>224</v>
      </c>
      <c r="D26" s="54">
        <v>279.8118900896182</v>
      </c>
      <c r="E26" s="49">
        <v>902.84883039657461</v>
      </c>
      <c r="F26" s="49"/>
      <c r="G26" s="38"/>
      <c r="H26" s="38"/>
      <c r="I26" s="38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s="46" customFormat="1" ht="27.75" customHeight="1" x14ac:dyDescent="0.25">
      <c r="A27" s="53"/>
      <c r="B27" s="58" t="s">
        <v>247</v>
      </c>
      <c r="C27" s="59" t="s">
        <v>224</v>
      </c>
      <c r="D27" s="54">
        <v>57570.439818928469</v>
      </c>
      <c r="E27" s="49">
        <v>107099.8090474942</v>
      </c>
      <c r="F27" s="49"/>
      <c r="G27" s="38"/>
      <c r="H27" s="38"/>
      <c r="I27" s="38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s="46" customFormat="1" ht="32.25" thickBot="1" x14ac:dyDescent="0.3">
      <c r="A28" s="41" t="s">
        <v>58</v>
      </c>
      <c r="B28" s="60" t="s">
        <v>248</v>
      </c>
      <c r="C28" s="59" t="s">
        <v>224</v>
      </c>
      <c r="D28" s="54">
        <f>5692.14067425053+4097.81657812878</f>
        <v>9789.9572523793104</v>
      </c>
      <c r="E28" s="54">
        <f>13240.2966404407+161.683851632463+39.3331103446834</f>
        <v>13441.313602417846</v>
      </c>
      <c r="F28" s="61"/>
      <c r="G28" s="38"/>
      <c r="H28" s="38"/>
      <c r="I28" s="3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x14ac:dyDescent="0.2">
      <c r="A29" s="62"/>
      <c r="B29" s="62"/>
      <c r="C29" s="63"/>
      <c r="D29" s="62"/>
      <c r="E29" s="62"/>
      <c r="F29" s="62"/>
    </row>
    <row r="30" spans="1:50" ht="50.25" customHeight="1" x14ac:dyDescent="0.2">
      <c r="A30" s="62"/>
      <c r="B30" s="62"/>
      <c r="C30" s="63"/>
      <c r="D30" s="64"/>
      <c r="E30" s="64"/>
      <c r="F30" s="64"/>
      <c r="G30" s="65"/>
    </row>
    <row r="31" spans="1:50" ht="50.25" customHeight="1" x14ac:dyDescent="0.2">
      <c r="A31" s="62"/>
      <c r="B31" s="62"/>
      <c r="C31" s="63"/>
      <c r="D31" s="62"/>
      <c r="E31" s="62"/>
      <c r="F31" s="62"/>
    </row>
    <row r="32" spans="1:50" ht="15.75" x14ac:dyDescent="0.25">
      <c r="A32" s="66"/>
      <c r="B32" s="67"/>
      <c r="C32" s="63"/>
      <c r="D32" s="64"/>
      <c r="E32" s="62"/>
      <c r="F32" s="62"/>
      <c r="G32" s="68"/>
    </row>
    <row r="33" spans="1:6" x14ac:dyDescent="0.2">
      <c r="A33" s="62"/>
      <c r="B33" s="62"/>
      <c r="C33" s="63"/>
      <c r="D33" s="62"/>
      <c r="E33" s="62"/>
      <c r="F33" s="62"/>
    </row>
    <row r="34" spans="1:6" x14ac:dyDescent="0.2">
      <c r="A34" s="62"/>
      <c r="B34" s="62"/>
      <c r="C34" s="63"/>
      <c r="D34" s="62"/>
      <c r="E34" s="62"/>
      <c r="F34" s="62"/>
    </row>
    <row r="35" spans="1:6" x14ac:dyDescent="0.2">
      <c r="A35" s="62"/>
      <c r="B35" s="62"/>
      <c r="C35" s="63"/>
      <c r="D35" s="62"/>
      <c r="E35" s="62"/>
      <c r="F35" s="62"/>
    </row>
    <row r="36" spans="1:6" x14ac:dyDescent="0.2">
      <c r="A36" s="62"/>
      <c r="B36" s="62"/>
      <c r="C36" s="63"/>
      <c r="D36" s="62"/>
      <c r="E36" s="62"/>
      <c r="F36" s="62"/>
    </row>
    <row r="37" spans="1:6" x14ac:dyDescent="0.2">
      <c r="A37" s="62"/>
      <c r="B37" s="62"/>
      <c r="C37" s="63"/>
      <c r="D37" s="62"/>
      <c r="E37" s="62"/>
      <c r="F37" s="62"/>
    </row>
    <row r="38" spans="1:6" x14ac:dyDescent="0.2">
      <c r="A38" s="62"/>
      <c r="B38" s="62"/>
      <c r="C38" s="63"/>
      <c r="D38" s="62"/>
      <c r="E38" s="62"/>
      <c r="F38" s="62"/>
    </row>
    <row r="39" spans="1:6" x14ac:dyDescent="0.2">
      <c r="A39" s="62"/>
      <c r="B39" s="62"/>
      <c r="C39" s="63"/>
      <c r="D39" s="62"/>
      <c r="E39" s="62"/>
      <c r="F39" s="62"/>
    </row>
    <row r="40" spans="1:6" x14ac:dyDescent="0.2">
      <c r="A40" s="62"/>
      <c r="B40" s="62"/>
      <c r="C40" s="63"/>
      <c r="D40" s="62"/>
      <c r="E40" s="62"/>
      <c r="F40" s="62"/>
    </row>
    <row r="41" spans="1:6" x14ac:dyDescent="0.2">
      <c r="A41" s="62"/>
      <c r="B41" s="62"/>
      <c r="C41" s="63"/>
      <c r="D41" s="62"/>
      <c r="E41" s="62"/>
      <c r="F41" s="62"/>
    </row>
    <row r="42" spans="1:6" x14ac:dyDescent="0.2">
      <c r="A42" s="62"/>
      <c r="B42" s="62"/>
      <c r="C42" s="63"/>
      <c r="D42" s="62"/>
      <c r="E42" s="62"/>
      <c r="F42" s="62"/>
    </row>
    <row r="43" spans="1:6" x14ac:dyDescent="0.2">
      <c r="A43" s="62"/>
      <c r="B43" s="62"/>
      <c r="C43" s="63"/>
      <c r="D43" s="62"/>
      <c r="E43" s="62"/>
      <c r="F43" s="62"/>
    </row>
    <row r="44" spans="1:6" x14ac:dyDescent="0.2">
      <c r="A44" s="62"/>
      <c r="B44" s="62"/>
      <c r="C44" s="63"/>
      <c r="D44" s="62"/>
      <c r="E44" s="62"/>
      <c r="F44" s="62"/>
    </row>
    <row r="45" spans="1:6" x14ac:dyDescent="0.2">
      <c r="A45" s="62"/>
      <c r="B45" s="62"/>
      <c r="C45" s="63"/>
      <c r="D45" s="62"/>
      <c r="E45" s="62"/>
      <c r="F45" s="62"/>
    </row>
    <row r="46" spans="1:6" x14ac:dyDescent="0.2">
      <c r="A46" s="62"/>
      <c r="B46" s="62"/>
      <c r="C46" s="63"/>
      <c r="D46" s="62"/>
      <c r="E46" s="62"/>
      <c r="F46" s="62"/>
    </row>
    <row r="47" spans="1:6" x14ac:dyDescent="0.2">
      <c r="A47" s="62"/>
      <c r="B47" s="62"/>
      <c r="C47" s="63"/>
      <c r="D47" s="62"/>
      <c r="E47" s="62"/>
      <c r="F47" s="62"/>
    </row>
    <row r="48" spans="1:6" x14ac:dyDescent="0.2">
      <c r="A48" s="62"/>
      <c r="B48" s="62"/>
      <c r="C48" s="63"/>
      <c r="D48" s="62"/>
      <c r="E48" s="62"/>
      <c r="F48" s="62"/>
    </row>
    <row r="49" spans="1:6" x14ac:dyDescent="0.2">
      <c r="A49" s="62"/>
      <c r="B49" s="62"/>
      <c r="C49" s="63"/>
      <c r="D49" s="62"/>
      <c r="E49" s="62"/>
      <c r="F49" s="62"/>
    </row>
    <row r="50" spans="1:6" x14ac:dyDescent="0.2">
      <c r="A50" s="62"/>
      <c r="B50" s="62"/>
      <c r="C50" s="63"/>
      <c r="D50" s="62"/>
      <c r="E50" s="62"/>
      <c r="F50" s="62"/>
    </row>
    <row r="51" spans="1:6" x14ac:dyDescent="0.2">
      <c r="A51" s="62"/>
      <c r="B51" s="62"/>
      <c r="C51" s="63"/>
      <c r="D51" s="62"/>
      <c r="E51" s="62"/>
      <c r="F51" s="62"/>
    </row>
    <row r="52" spans="1:6" x14ac:dyDescent="0.2">
      <c r="A52" s="62"/>
      <c r="B52" s="62"/>
      <c r="C52" s="63"/>
      <c r="D52" s="62"/>
      <c r="E52" s="62"/>
      <c r="F52" s="62"/>
    </row>
    <row r="53" spans="1:6" x14ac:dyDescent="0.2">
      <c r="A53" s="62"/>
      <c r="B53" s="62"/>
      <c r="C53" s="63"/>
      <c r="D53" s="62"/>
      <c r="E53" s="62"/>
      <c r="F53" s="62"/>
    </row>
    <row r="54" spans="1:6" x14ac:dyDescent="0.2">
      <c r="A54" s="62"/>
      <c r="B54" s="62"/>
      <c r="C54" s="63"/>
      <c r="D54" s="62"/>
      <c r="E54" s="62"/>
      <c r="F54" s="62"/>
    </row>
    <row r="55" spans="1:6" x14ac:dyDescent="0.2">
      <c r="A55" s="62"/>
      <c r="B55" s="62"/>
      <c r="C55" s="63"/>
      <c r="D55" s="62"/>
      <c r="E55" s="62"/>
      <c r="F55" s="62"/>
    </row>
    <row r="56" spans="1:6" x14ac:dyDescent="0.2">
      <c r="A56" s="62"/>
      <c r="B56" s="62"/>
      <c r="C56" s="63"/>
      <c r="D56" s="62"/>
      <c r="E56" s="62"/>
      <c r="F56" s="62"/>
    </row>
    <row r="57" spans="1:6" x14ac:dyDescent="0.2">
      <c r="A57" s="62"/>
      <c r="B57" s="62"/>
      <c r="C57" s="63"/>
      <c r="D57" s="62"/>
      <c r="E57" s="62"/>
      <c r="F57" s="62"/>
    </row>
    <row r="58" spans="1:6" x14ac:dyDescent="0.2">
      <c r="A58" s="62"/>
      <c r="B58" s="62"/>
      <c r="C58" s="63"/>
      <c r="D58" s="62"/>
      <c r="E58" s="62"/>
      <c r="F58" s="62"/>
    </row>
    <row r="59" spans="1:6" x14ac:dyDescent="0.2">
      <c r="A59" s="62"/>
      <c r="B59" s="62"/>
      <c r="C59" s="63"/>
      <c r="D59" s="62"/>
      <c r="E59" s="62"/>
      <c r="F59" s="62"/>
    </row>
    <row r="60" spans="1:6" x14ac:dyDescent="0.2">
      <c r="A60" s="62"/>
      <c r="B60" s="62"/>
      <c r="C60" s="63"/>
      <c r="D60" s="62"/>
      <c r="E60" s="62"/>
      <c r="F60" s="62"/>
    </row>
    <row r="61" spans="1:6" x14ac:dyDescent="0.2">
      <c r="A61" s="62"/>
      <c r="B61" s="62"/>
      <c r="C61" s="63"/>
      <c r="D61" s="62"/>
      <c r="E61" s="62"/>
      <c r="F61" s="62"/>
    </row>
    <row r="62" spans="1:6" x14ac:dyDescent="0.2">
      <c r="A62" s="62"/>
      <c r="B62" s="62"/>
      <c r="C62" s="63"/>
      <c r="D62" s="62"/>
      <c r="E62" s="62"/>
      <c r="F62" s="62"/>
    </row>
    <row r="63" spans="1:6" x14ac:dyDescent="0.2">
      <c r="A63" s="62"/>
      <c r="B63" s="62"/>
      <c r="C63" s="63"/>
      <c r="D63" s="62"/>
      <c r="E63" s="62"/>
      <c r="F63" s="62"/>
    </row>
    <row r="64" spans="1:6" x14ac:dyDescent="0.2">
      <c r="A64" s="62"/>
      <c r="B64" s="62"/>
      <c r="C64" s="63"/>
      <c r="D64" s="62"/>
      <c r="E64" s="62"/>
      <c r="F64" s="62"/>
    </row>
    <row r="65" spans="1:6" x14ac:dyDescent="0.2">
      <c r="A65" s="62"/>
      <c r="B65" s="62"/>
      <c r="C65" s="63"/>
      <c r="D65" s="62"/>
      <c r="E65" s="62"/>
      <c r="F65" s="62"/>
    </row>
    <row r="66" spans="1:6" x14ac:dyDescent="0.2">
      <c r="A66" s="62"/>
      <c r="B66" s="62"/>
      <c r="C66" s="63"/>
      <c r="D66" s="62"/>
      <c r="E66" s="62"/>
      <c r="F66" s="62"/>
    </row>
    <row r="67" spans="1:6" x14ac:dyDescent="0.2">
      <c r="A67" s="62"/>
      <c r="B67" s="62"/>
      <c r="C67" s="63"/>
      <c r="D67" s="62"/>
      <c r="E67" s="62"/>
      <c r="F67" s="62"/>
    </row>
    <row r="68" spans="1:6" x14ac:dyDescent="0.2">
      <c r="A68" s="62"/>
      <c r="B68" s="62"/>
      <c r="C68" s="63"/>
      <c r="D68" s="62"/>
      <c r="E68" s="62"/>
      <c r="F68" s="62"/>
    </row>
    <row r="69" spans="1:6" x14ac:dyDescent="0.2">
      <c r="A69" s="62"/>
      <c r="B69" s="62"/>
      <c r="C69" s="63"/>
      <c r="D69" s="62"/>
      <c r="E69" s="62"/>
      <c r="F69" s="62"/>
    </row>
    <row r="70" spans="1:6" x14ac:dyDescent="0.2">
      <c r="A70" s="62"/>
      <c r="B70" s="62"/>
      <c r="C70" s="63"/>
      <c r="D70" s="62"/>
      <c r="E70" s="62"/>
      <c r="F70" s="62"/>
    </row>
    <row r="71" spans="1:6" x14ac:dyDescent="0.2">
      <c r="A71" s="62"/>
      <c r="B71" s="62"/>
      <c r="C71" s="63"/>
      <c r="D71" s="62"/>
      <c r="E71" s="62"/>
      <c r="F71" s="62"/>
    </row>
    <row r="72" spans="1:6" x14ac:dyDescent="0.2">
      <c r="A72" s="62"/>
      <c r="B72" s="62"/>
      <c r="C72" s="63"/>
      <c r="D72" s="62"/>
      <c r="E72" s="62"/>
      <c r="F72" s="62"/>
    </row>
    <row r="73" spans="1:6" x14ac:dyDescent="0.2">
      <c r="A73" s="62"/>
      <c r="B73" s="62"/>
      <c r="C73" s="63"/>
      <c r="D73" s="62"/>
      <c r="E73" s="62"/>
      <c r="F73" s="62"/>
    </row>
  </sheetData>
  <protectedRanges>
    <protectedRange sqref="G28 E16:G16 D9:D16 D18:D28" name="Диапазон1"/>
    <protectedRange sqref="F17" name="Диапазон1_2"/>
  </protectedRanges>
  <mergeCells count="8">
    <mergeCell ref="A1:F1"/>
    <mergeCell ref="A2:A4"/>
    <mergeCell ref="B2:B4"/>
    <mergeCell ref="C2:C4"/>
    <mergeCell ref="D2:E2"/>
    <mergeCell ref="F2:F4"/>
    <mergeCell ref="D3:D4"/>
    <mergeCell ref="E3:E4"/>
  </mergeCells>
  <printOptions horizontalCentered="1"/>
  <pageMargins left="0.19685039370078741" right="0.19685039370078741" top="0.59055118110236227" bottom="0.39370078740157483" header="0.15748031496062992" footer="0.15748031496062992"/>
  <pageSetup paperSize="9" scale="65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расшифровка</vt:lpstr>
      <vt:lpstr>Лист1!Заголовки_для_печати</vt:lpstr>
      <vt:lpstr>расшифровка!Заголовки_для_печати</vt:lpstr>
      <vt:lpstr>Лист1!Область_печати</vt:lpstr>
      <vt:lpstr>расшифровка!Область_печати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dcterms:created xsi:type="dcterms:W3CDTF">2016-03-29T05:31:24Z</dcterms:created>
  <dcterms:modified xsi:type="dcterms:W3CDTF">2016-03-31T12:01:32Z</dcterms:modified>
</cp:coreProperties>
</file>